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70" windowHeight="9180"/>
  </bookViews>
  <sheets>
    <sheet name="Bid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2"/>
  <c r="K4"/>
  <c r="K49"/>
  <c r="K27"/>
  <c r="K48"/>
  <c r="K44" l="1"/>
  <c r="K40"/>
  <c r="K26"/>
  <c r="K25"/>
  <c r="K11"/>
  <c r="K32"/>
  <c r="K9" l="1"/>
  <c r="K6" l="1"/>
  <c r="K47"/>
  <c r="K17" l="1"/>
  <c r="K8"/>
  <c r="K30"/>
  <c r="K34"/>
  <c r="K31" l="1"/>
  <c r="K24"/>
  <c r="K19"/>
  <c r="K13"/>
  <c r="K23" l="1"/>
  <c r="K46" l="1"/>
  <c r="K22"/>
  <c r="K21" l="1"/>
  <c r="K20"/>
  <c r="K37" l="1"/>
  <c r="K38"/>
  <c r="K41"/>
  <c r="K45"/>
  <c r="K18" l="1"/>
  <c r="K16" l="1"/>
  <c r="K43" l="1"/>
  <c r="K15" l="1"/>
  <c r="K14"/>
  <c r="K39"/>
  <c r="K36" l="1"/>
  <c r="K12"/>
  <c r="K10"/>
  <c r="K7"/>
  <c r="K35" l="1"/>
  <c r="K33"/>
  <c r="K5" l="1"/>
  <c r="K50" l="1"/>
  <c r="K29"/>
  <c r="K28"/>
</calcChain>
</file>

<file path=xl/sharedStrings.xml><?xml version="1.0" encoding="utf-8"?>
<sst xmlns="http://schemas.openxmlformats.org/spreadsheetml/2006/main" count="235" uniqueCount="198">
  <si>
    <t>TOTAL</t>
  </si>
  <si>
    <t>Qty</t>
  </si>
  <si>
    <t>Code</t>
  </si>
  <si>
    <t>Description</t>
  </si>
  <si>
    <t xml:space="preserve">Manuf </t>
  </si>
  <si>
    <t>Model</t>
  </si>
  <si>
    <t>Finishes</t>
  </si>
  <si>
    <t>Cost Ea</t>
  </si>
  <si>
    <t>Budget Extend Total</t>
  </si>
  <si>
    <t>Notes</t>
  </si>
  <si>
    <t>T-1</t>
  </si>
  <si>
    <t>S-1</t>
  </si>
  <si>
    <t>S-3</t>
  </si>
  <si>
    <t>T-2</t>
  </si>
  <si>
    <t>T-3</t>
  </si>
  <si>
    <t>S-5</t>
  </si>
  <si>
    <t>S-6</t>
  </si>
  <si>
    <t>T-4</t>
  </si>
  <si>
    <t>T-5</t>
  </si>
  <si>
    <t>T-6</t>
  </si>
  <si>
    <t>S-7</t>
  </si>
  <si>
    <t>Demco</t>
  </si>
  <si>
    <t>WF20403570</t>
  </si>
  <si>
    <t>Natural birch</t>
  </si>
  <si>
    <t>T-7</t>
  </si>
  <si>
    <t>S-8</t>
  </si>
  <si>
    <t>S-9</t>
  </si>
  <si>
    <t>S-10</t>
  </si>
  <si>
    <t>S-11</t>
  </si>
  <si>
    <t>T-8</t>
  </si>
  <si>
    <t>T-9</t>
  </si>
  <si>
    <t>Misc-2</t>
  </si>
  <si>
    <t>S-17</t>
  </si>
  <si>
    <t>S-18</t>
  </si>
  <si>
    <t>T-10</t>
  </si>
  <si>
    <t>T-11</t>
  </si>
  <si>
    <t>T-12</t>
  </si>
  <si>
    <t>T-13</t>
  </si>
  <si>
    <t>T-14</t>
  </si>
  <si>
    <t>T-15</t>
  </si>
  <si>
    <t>Misc-4</t>
  </si>
  <si>
    <t>S-2</t>
  </si>
  <si>
    <t>Charcoal</t>
  </si>
  <si>
    <t>Bench</t>
  </si>
  <si>
    <t>Misc-6</t>
  </si>
  <si>
    <t>re-use (1) existing</t>
  </si>
  <si>
    <t>Banquet Table - 4' x 8'</t>
  </si>
  <si>
    <t>Banquet Table - 60"D</t>
  </si>
  <si>
    <t>S-4</t>
  </si>
  <si>
    <t>Study Chairs</t>
  </si>
  <si>
    <t>Conference Chairs</t>
  </si>
  <si>
    <t>Lounge Chair</t>
  </si>
  <si>
    <t>S-12</t>
  </si>
  <si>
    <t>Living Room Loveseat</t>
  </si>
  <si>
    <t>Living Room Lounge Chair</t>
  </si>
  <si>
    <t>LONE CONE LIBRARY</t>
  </si>
  <si>
    <t>Lounge chair-lobby</t>
  </si>
  <si>
    <t>Lounge chair - visitor</t>
  </si>
  <si>
    <t>Banquet Chairs</t>
  </si>
  <si>
    <t>Teen stools</t>
  </si>
  <si>
    <t>S-13</t>
  </si>
  <si>
    <t>S-14</t>
  </si>
  <si>
    <t>S-15</t>
  </si>
  <si>
    <t>S-16</t>
  </si>
  <si>
    <t>9 to 5 Seating</t>
  </si>
  <si>
    <t>Gressco</t>
  </si>
  <si>
    <t xml:space="preserve">JSI </t>
  </si>
  <si>
    <t>Mayline</t>
  </si>
  <si>
    <t>#773096</t>
  </si>
  <si>
    <t>Mayline 30 x 96</t>
  </si>
  <si>
    <t>#770060</t>
  </si>
  <si>
    <t>maple, metal legs</t>
  </si>
  <si>
    <t>Surfaceworks</t>
  </si>
  <si>
    <t xml:space="preserve">re-use (4) existing. </t>
  </si>
  <si>
    <t>Global Vitrola</t>
  </si>
  <si>
    <t>OFS</t>
  </si>
  <si>
    <t>Childrens club chair</t>
  </si>
  <si>
    <t xml:space="preserve">Demco </t>
  </si>
  <si>
    <t>End Panels</t>
  </si>
  <si>
    <t xml:space="preserve">Surfaceworks </t>
  </si>
  <si>
    <t>Laminate top: Aged Ash (AGA), maple legs</t>
  </si>
  <si>
    <t>Veneer top: Flax on maple (FLX)</t>
  </si>
  <si>
    <t>T-2A</t>
  </si>
  <si>
    <t>JSI</t>
  </si>
  <si>
    <t>Global Vitrola                  2-seater</t>
  </si>
  <si>
    <t>T-16</t>
  </si>
  <si>
    <t>T-17</t>
  </si>
  <si>
    <t>Conf desk chair</t>
  </si>
  <si>
    <t>Office task chair</t>
  </si>
  <si>
    <t>Office side chair</t>
  </si>
  <si>
    <t>West Elm</t>
  </si>
  <si>
    <t>Logan Dining Bench  64" x 16" solid wood</t>
  </si>
  <si>
    <t>Brodart</t>
  </si>
  <si>
    <t>Global</t>
  </si>
  <si>
    <t>Lounge chair #WF14981640</t>
  </si>
  <si>
    <t>Stain credenza to match. Coordinate floor power for table</t>
  </si>
  <si>
    <t>Global, Halton</t>
  </si>
  <si>
    <t>Book Bins 24x48, double face</t>
  </si>
  <si>
    <t>Coffee table/visitor 48"dia.</t>
  </si>
  <si>
    <t>Coffee table/lobby 36x48</t>
  </si>
  <si>
    <t>Brochure table/visitor 30x72</t>
  </si>
  <si>
    <t>Conference Table  96x48</t>
  </si>
  <si>
    <t>Conf room desk  30x60</t>
  </si>
  <si>
    <t>Halton #3060DP, double ped</t>
  </si>
  <si>
    <t>Laminate: Walnut Heights WHE</t>
  </si>
  <si>
    <t>Business Center Table 36x72</t>
  </si>
  <si>
    <t>Study table                  36x42</t>
  </si>
  <si>
    <t>Living Rm. side table 24" dia.</t>
  </si>
  <si>
    <t>Living Rm. side table 18" dia.</t>
  </si>
  <si>
    <t>Trail table #TN24-21RD-AGA     Base: Matt Black</t>
  </si>
  <si>
    <t>Trail table #TN18-18RD-AGA    Base: Matt Black</t>
  </si>
  <si>
    <t>Children's table  36x24h</t>
  </si>
  <si>
    <t>Y500, Leaf leg (L2), Finish: Natural #01N             36" sqr. X  24" h.</t>
  </si>
  <si>
    <t>Desk  30x72</t>
  </si>
  <si>
    <t>Desk w/ return  36x72</t>
  </si>
  <si>
    <t>H3672S4L  w/ return #H2448FR</t>
  </si>
  <si>
    <t>Break Table   30x42</t>
  </si>
  <si>
    <t>T-17A</t>
  </si>
  <si>
    <t>Banquet table cart</t>
  </si>
  <si>
    <t xml:space="preserve">Natural </t>
  </si>
  <si>
    <t>#77CRND</t>
  </si>
  <si>
    <t>Acclaim, high-back #2780-W2-A27-A-BA12P-C7</t>
  </si>
  <si>
    <t>Computer Chairs, Business Center</t>
  </si>
  <si>
    <t>Bella Mesh #B65-GT-ARMLESS-GMF-US-M11-C6</t>
  </si>
  <si>
    <t>Teen computer chairs</t>
  </si>
  <si>
    <t>Kelley #1060-GT-CF-AP-P10</t>
  </si>
  <si>
    <t>Kelley #1066-GT-CF-AP-P01</t>
  </si>
  <si>
    <t>S-19</t>
  </si>
  <si>
    <t>Teen lounge chair</t>
  </si>
  <si>
    <t>Keilhauer</t>
  </si>
  <si>
    <t>S-15A</t>
  </si>
  <si>
    <t>Children's chair  14"high</t>
  </si>
  <si>
    <t>(3) each : square(13), circle(12), triangle shape back(11), octogon(14)</t>
  </si>
  <si>
    <t>T-18</t>
  </si>
  <si>
    <t>Ottoman - living room</t>
  </si>
  <si>
    <t>NOT USED</t>
  </si>
  <si>
    <t>Vision, Top #VV4896TT-MAI-FLX, Edge R, Base: VV2428PBA</t>
  </si>
  <si>
    <t>Bourne triangular #BU3648-17PKWL-L-AGA-M</t>
  </si>
  <si>
    <t>Romy #RM48ROUN-L-AGA</t>
  </si>
  <si>
    <t>Lincoln #LI3060-29-L-AGA-B-T-CBSA</t>
  </si>
  <si>
    <t>Maple</t>
  </si>
  <si>
    <t>Matrix #93-731-MODMAP                         85 3/4" x 24 3/8"</t>
  </si>
  <si>
    <t>Laminate: Sugar Maple #L153, vinyl edge band #153, legs: #300, Black</t>
  </si>
  <si>
    <t>Ashby #TT2A.R.3642.EBR - #300 Black</t>
  </si>
  <si>
    <t>Natural maple</t>
  </si>
  <si>
    <t>H3072DP, double ped</t>
  </si>
  <si>
    <t>Top finish: Clear maple (CMB)            Base finish: Black (BLK)</t>
  </si>
  <si>
    <t>Ashby #TT2A.R.3042-EBR-466 Champagne</t>
  </si>
  <si>
    <t>Laminate: Vanilla Rayawood #L196, vinyl edge band #354, legs: #466, Champagne</t>
  </si>
  <si>
    <t>Lilly #9121, ash leg/clear finish</t>
  </si>
  <si>
    <t>Bristol, mid-back #2360-S2-armless-A-BA9B-C6</t>
  </si>
  <si>
    <t>GCUP2421</t>
  </si>
  <si>
    <t>Finish: Clear maple (CMB)</t>
  </si>
  <si>
    <t>Side Table                                 24x24x21h</t>
  </si>
  <si>
    <t>Citi Square #S7905-(S2)F-Black</t>
  </si>
  <si>
    <t>Frame &amp; legs (BLK)</t>
  </si>
  <si>
    <t>Lena, color: Serling</t>
  </si>
  <si>
    <t>Color: Orange</t>
  </si>
  <si>
    <t>Color: Black</t>
  </si>
  <si>
    <t>Haba #112170-GLKU</t>
  </si>
  <si>
    <t>Ponder high back #68712, natural ash leg (AHN)</t>
  </si>
  <si>
    <t>S-12A</t>
  </si>
  <si>
    <t>Accent pillow</t>
  </si>
  <si>
    <t>#8276</t>
  </si>
  <si>
    <t>(1) each color/each design: orange, yellow, blue, green</t>
  </si>
  <si>
    <t>Reading sit upons</t>
  </si>
  <si>
    <t>28 cushions, carousel included</t>
  </si>
  <si>
    <t>099526, including carousel</t>
  </si>
  <si>
    <t>Kelley #1060-GT-CF-AP-P01</t>
  </si>
  <si>
    <t>Stacking dolly for chairs</t>
  </si>
  <si>
    <t>stacks (33) chairs each</t>
  </si>
  <si>
    <t>Dolly #DL4</t>
  </si>
  <si>
    <t>Theory #2160-Y1-A10-M13-A-BA9B-C6</t>
  </si>
  <si>
    <t>Fabric: Fandango Apple, natural beech leg</t>
  </si>
  <si>
    <t>Sidero #6901-BLK-BN79</t>
  </si>
  <si>
    <t>ArcCom, Ringling, #AC-69660, Paprika #1</t>
  </si>
  <si>
    <t>ArcCom, Tally #AC-60836, Chili Pepper #7</t>
  </si>
  <si>
    <t>Lona High Back w/ headrest #84017-H5Y-COM, black base</t>
  </si>
  <si>
    <t>(1)ArcCom, Elevado #AC62666, Midnight #17                 (1) ArcCom, Elevado #62658, Papaya #9</t>
  </si>
  <si>
    <t>Hi-back #8275-COM-VM-SF                                                 Maple legs</t>
  </si>
  <si>
    <t>ArcCom, Legacy #AC69444, Butterscotch #5 Color: Butterscotch</t>
  </si>
  <si>
    <t>Fabric: ArcCom, Niagra #AC69583, Paprika #7</t>
  </si>
  <si>
    <t>Fabric: Burch, Breeze, Color:Saffron   #1007970</t>
  </si>
  <si>
    <t>2-seater #8272-COM-VM-SF                                        Maple legs</t>
  </si>
  <si>
    <t>T-19</t>
  </si>
  <si>
    <t>Childrens computer chairs</t>
  </si>
  <si>
    <t>S-20</t>
  </si>
  <si>
    <t>Ria #R12571-M-FLX</t>
  </si>
  <si>
    <t>Y203, 14" seat ht.</t>
  </si>
  <si>
    <t>Childrens computer table                              47 x 23</t>
  </si>
  <si>
    <t>#450400-GLKN, Birch #0001</t>
  </si>
  <si>
    <t>Birch</t>
  </si>
  <si>
    <t>Square(13)</t>
  </si>
  <si>
    <t>Grade A</t>
  </si>
  <si>
    <t>Book Truck, with 3 sloped shelves, 14"D x 22"W x 43"H</t>
  </si>
  <si>
    <t>Behemoth #ACBF.R.3672.EBR - #300 Black</t>
  </si>
  <si>
    <t>Study table                  36x48</t>
  </si>
  <si>
    <t>Behemoth #ACBA.R.3648.EBR - #300 Black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</si>
</sst>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3E3E3E"/>
      <name val="Arial"/>
      <family val="2"/>
    </font>
    <font>
      <u/>
      <sz val="10"/>
      <color rgb="FF3E3E3E"/>
      <name val="Arial"/>
      <family val="2"/>
    </font>
    <font>
      <sz val="8.8000000000000007"/>
      <color rgb="FF1A90DF"/>
      <name val="Arial"/>
      <family val="2"/>
    </font>
    <font>
      <sz val="10"/>
      <color rgb="FF3E3E3E"/>
      <name val="Arial"/>
      <family val="2"/>
    </font>
    <font>
      <sz val="11"/>
      <color rgb="FF1A90DF"/>
      <name val="Arial"/>
      <family val="2"/>
    </font>
    <font>
      <sz val="11"/>
      <color rgb="FF7C878E"/>
      <name val="Times New Roman"/>
      <family val="1"/>
    </font>
    <font>
      <sz val="14"/>
      <color rgb="FF555555"/>
      <name val="Arial"/>
      <family val="2"/>
    </font>
    <font>
      <sz val="14"/>
      <color rgb="FF444444"/>
      <name val="Arial"/>
      <family val="2"/>
    </font>
    <font>
      <sz val="10"/>
      <color rgb="FF3B3B3B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164" fontId="1" fillId="0" borderId="0" xfId="0" applyNumberFormat="1" applyFont="1" applyFill="1" applyBorder="1" applyAlignment="1">
      <alignment horizontal="right" vertical="top" wrapText="1"/>
    </xf>
    <xf numFmtId="164" fontId="0" fillId="0" borderId="0" xfId="0" applyNumberFormat="1"/>
    <xf numFmtId="0" fontId="1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164" fontId="1" fillId="0" borderId="0" xfId="0" applyNumberFormat="1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/>
    <xf numFmtId="0" fontId="1" fillId="0" borderId="0" xfId="0" applyFont="1" applyFill="1" applyBorder="1" applyAlignment="1">
      <alignment horizontal="center" wrapText="1"/>
    </xf>
    <xf numFmtId="4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164" fontId="0" fillId="0" borderId="0" xfId="0" applyNumberFormat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Alignment="1">
      <alignment horizontal="left" wrapText="1"/>
    </xf>
    <xf numFmtId="164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7" fillId="0" borderId="0" xfId="0" applyFont="1"/>
    <xf numFmtId="0" fontId="8" fillId="0" borderId="0" xfId="0" applyFont="1"/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9" fillId="0" borderId="0" xfId="0" applyFont="1"/>
    <xf numFmtId="0" fontId="0" fillId="0" borderId="0" xfId="0"/>
    <xf numFmtId="16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6" fillId="0" borderId="0" xfId="0" applyFont="1" applyAlignment="1">
      <alignment vertical="top"/>
    </xf>
    <xf numFmtId="0" fontId="0" fillId="0" borderId="0" xfId="0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6" fontId="0" fillId="0" borderId="0" xfId="0" applyNumberFormat="1"/>
    <xf numFmtId="6" fontId="1" fillId="0" borderId="0" xfId="0" applyNumberFormat="1" applyFont="1"/>
    <xf numFmtId="6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4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" fillId="0" borderId="0" xfId="0" applyFont="1" applyFill="1" applyAlignment="1">
      <alignment horizontal="left" vertical="top" wrapText="1"/>
    </xf>
    <xf numFmtId="0" fontId="14" fillId="0" borderId="0" xfId="0" applyFont="1"/>
    <xf numFmtId="0" fontId="15" fillId="0" borderId="0" xfId="0" applyFont="1"/>
    <xf numFmtId="0" fontId="13" fillId="0" borderId="0" xfId="0" applyFont="1"/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2.jpeg"/><Relationship Id="rId18" Type="http://schemas.openxmlformats.org/officeDocument/2006/relationships/hyperlink" Target="https://arc-com.com/Elevado/62658" TargetMode="External"/><Relationship Id="rId26" Type="http://schemas.openxmlformats.org/officeDocument/2006/relationships/image" Target="../media/image20.jpeg"/><Relationship Id="rId39" Type="http://schemas.openxmlformats.org/officeDocument/2006/relationships/image" Target="../media/image33.jpeg"/><Relationship Id="rId21" Type="http://schemas.openxmlformats.org/officeDocument/2006/relationships/image" Target="../media/image16.jpeg"/><Relationship Id="rId34" Type="http://schemas.openxmlformats.org/officeDocument/2006/relationships/image" Target="../media/image28.jpeg"/><Relationship Id="rId42" Type="http://schemas.openxmlformats.org/officeDocument/2006/relationships/image" Target="../media/image36.jpeg"/><Relationship Id="rId47" Type="http://schemas.openxmlformats.org/officeDocument/2006/relationships/image" Target="../media/image41.jpeg"/><Relationship Id="rId50" Type="http://schemas.openxmlformats.org/officeDocument/2006/relationships/image" Target="../media/image44.jpeg"/><Relationship Id="rId55" Type="http://schemas.openxmlformats.org/officeDocument/2006/relationships/image" Target="../media/image48.jpeg"/><Relationship Id="rId7" Type="http://schemas.openxmlformats.org/officeDocument/2006/relationships/image" Target="../media/image7.gif"/><Relationship Id="rId12" Type="http://schemas.openxmlformats.org/officeDocument/2006/relationships/hyperlink" Target="https://arc-com.com/Ringling/69660" TargetMode="External"/><Relationship Id="rId17" Type="http://schemas.openxmlformats.org/officeDocument/2006/relationships/image" Target="../media/image14.jpeg"/><Relationship Id="rId25" Type="http://schemas.openxmlformats.org/officeDocument/2006/relationships/image" Target="../media/image19.jpeg"/><Relationship Id="rId33" Type="http://schemas.openxmlformats.org/officeDocument/2006/relationships/image" Target="../media/image27.jpeg"/><Relationship Id="rId38" Type="http://schemas.openxmlformats.org/officeDocument/2006/relationships/image" Target="../media/image32.jpeg"/><Relationship Id="rId46" Type="http://schemas.openxmlformats.org/officeDocument/2006/relationships/image" Target="../media/image40.jpeg"/><Relationship Id="rId2" Type="http://schemas.openxmlformats.org/officeDocument/2006/relationships/image" Target="../media/image2.gif"/><Relationship Id="rId16" Type="http://schemas.openxmlformats.org/officeDocument/2006/relationships/hyperlink" Target="https://arc-com.com/Elevado/62666" TargetMode="External"/><Relationship Id="rId20" Type="http://schemas.openxmlformats.org/officeDocument/2006/relationships/hyperlink" Target="https://arc-com.com/Niagara/69583" TargetMode="External"/><Relationship Id="rId29" Type="http://schemas.openxmlformats.org/officeDocument/2006/relationships/image" Target="../media/image23.jpeg"/><Relationship Id="rId41" Type="http://schemas.openxmlformats.org/officeDocument/2006/relationships/image" Target="../media/image35.jpeg"/><Relationship Id="rId54" Type="http://schemas.openxmlformats.org/officeDocument/2006/relationships/image" Target="../media/image47.jpeg"/><Relationship Id="rId1" Type="http://schemas.openxmlformats.org/officeDocument/2006/relationships/image" Target="../media/image1.jpeg"/><Relationship Id="rId6" Type="http://schemas.openxmlformats.org/officeDocument/2006/relationships/image" Target="../media/image6.gif"/><Relationship Id="rId11" Type="http://schemas.openxmlformats.org/officeDocument/2006/relationships/image" Target="../media/image11.jpeg"/><Relationship Id="rId24" Type="http://schemas.openxmlformats.org/officeDocument/2006/relationships/image" Target="../media/image18.jpeg"/><Relationship Id="rId32" Type="http://schemas.openxmlformats.org/officeDocument/2006/relationships/image" Target="../media/image26.jpeg"/><Relationship Id="rId37" Type="http://schemas.openxmlformats.org/officeDocument/2006/relationships/image" Target="../media/image31.jpeg"/><Relationship Id="rId40" Type="http://schemas.openxmlformats.org/officeDocument/2006/relationships/image" Target="../media/image34.jpeg"/><Relationship Id="rId45" Type="http://schemas.openxmlformats.org/officeDocument/2006/relationships/image" Target="../media/image39.jpeg"/><Relationship Id="rId53" Type="http://schemas.openxmlformats.org/officeDocument/2006/relationships/hyperlink" Target="https://www.demco.com/webprd_demco/images2/products/P51/2056513a_d.jpg" TargetMode="External"/><Relationship Id="rId5" Type="http://schemas.openxmlformats.org/officeDocument/2006/relationships/image" Target="../media/image5.gif"/><Relationship Id="rId15" Type="http://schemas.openxmlformats.org/officeDocument/2006/relationships/image" Target="../media/image13.jpeg"/><Relationship Id="rId23" Type="http://schemas.openxmlformats.org/officeDocument/2006/relationships/image" Target="../media/image17.jpeg"/><Relationship Id="rId28" Type="http://schemas.openxmlformats.org/officeDocument/2006/relationships/image" Target="../media/image22.jpeg"/><Relationship Id="rId36" Type="http://schemas.openxmlformats.org/officeDocument/2006/relationships/image" Target="../media/image30.jpeg"/><Relationship Id="rId49" Type="http://schemas.openxmlformats.org/officeDocument/2006/relationships/image" Target="../media/image43.jpeg"/><Relationship Id="rId57" Type="http://schemas.openxmlformats.org/officeDocument/2006/relationships/image" Target="../media/image50.jpeg"/><Relationship Id="rId10" Type="http://schemas.openxmlformats.org/officeDocument/2006/relationships/image" Target="../media/image10.jpeg"/><Relationship Id="rId19" Type="http://schemas.openxmlformats.org/officeDocument/2006/relationships/image" Target="../media/image15.jpeg"/><Relationship Id="rId31" Type="http://schemas.openxmlformats.org/officeDocument/2006/relationships/image" Target="../media/image25.jpeg"/><Relationship Id="rId44" Type="http://schemas.openxmlformats.org/officeDocument/2006/relationships/image" Target="../media/image38.jpeg"/><Relationship Id="rId52" Type="http://schemas.openxmlformats.org/officeDocument/2006/relationships/image" Target="../media/image46.jpeg"/><Relationship Id="rId4" Type="http://schemas.openxmlformats.org/officeDocument/2006/relationships/image" Target="../media/image4.gif"/><Relationship Id="rId9" Type="http://schemas.openxmlformats.org/officeDocument/2006/relationships/image" Target="../media/image9.jpeg"/><Relationship Id="rId14" Type="http://schemas.openxmlformats.org/officeDocument/2006/relationships/hyperlink" Target="https://arc-com.com/Tally/60836" TargetMode="External"/><Relationship Id="rId22" Type="http://schemas.openxmlformats.org/officeDocument/2006/relationships/hyperlink" Target="https://arc-com.com/Legacy/69444" TargetMode="External"/><Relationship Id="rId27" Type="http://schemas.openxmlformats.org/officeDocument/2006/relationships/image" Target="../media/image21.jpeg"/><Relationship Id="rId30" Type="http://schemas.openxmlformats.org/officeDocument/2006/relationships/image" Target="../media/image24.jpeg"/><Relationship Id="rId35" Type="http://schemas.openxmlformats.org/officeDocument/2006/relationships/image" Target="../media/image29.jpeg"/><Relationship Id="rId43" Type="http://schemas.openxmlformats.org/officeDocument/2006/relationships/image" Target="../media/image37.jpeg"/><Relationship Id="rId48" Type="http://schemas.openxmlformats.org/officeDocument/2006/relationships/image" Target="../media/image42.jpeg"/><Relationship Id="rId56" Type="http://schemas.openxmlformats.org/officeDocument/2006/relationships/image" Target="../media/image49.jpeg"/><Relationship Id="rId8" Type="http://schemas.openxmlformats.org/officeDocument/2006/relationships/image" Target="../media/image8.jpeg"/><Relationship Id="rId51" Type="http://schemas.openxmlformats.org/officeDocument/2006/relationships/image" Target="../media/image45.jpeg"/><Relationship Id="rId3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3</xdr:row>
      <xdr:rowOff>0</xdr:rowOff>
    </xdr:from>
    <xdr:ext cx="552952" cy="2242"/>
    <xdr:pic>
      <xdr:nvPicPr>
        <xdr:cNvPr id="21" name="Picture 20" descr="persimmon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8982075" y="828675"/>
          <a:ext cx="552952" cy="2242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0</xdr:rowOff>
    </xdr:from>
    <xdr:ext cx="552952" cy="2242"/>
    <xdr:pic>
      <xdr:nvPicPr>
        <xdr:cNvPr id="23" name="Picture 22" descr="persimmon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8982075" y="828675"/>
          <a:ext cx="552952" cy="2242"/>
        </a:xfrm>
        <a:prstGeom prst="rect">
          <a:avLst/>
        </a:prstGeom>
      </xdr:spPr>
    </xdr:pic>
    <xdr:clientData/>
  </xdr:one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025" name="Picture 1" descr="https://pixel-geo.prfct.co/cs/?partnerId=mri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95350" y="828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</xdr:row>
      <xdr:rowOff>0</xdr:rowOff>
    </xdr:from>
    <xdr:to>
      <xdr:col>2</xdr:col>
      <xdr:colOff>28575</xdr:colOff>
      <xdr:row>2</xdr:row>
      <xdr:rowOff>9525</xdr:rowOff>
    </xdr:to>
    <xdr:pic>
      <xdr:nvPicPr>
        <xdr:cNvPr id="1026" name="Picture 2" descr="https://pixel-geo.prfct.co/cs/?partnerId=twt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14400" y="828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2</xdr:row>
      <xdr:rowOff>0</xdr:rowOff>
    </xdr:from>
    <xdr:to>
      <xdr:col>2</xdr:col>
      <xdr:colOff>47625</xdr:colOff>
      <xdr:row>2</xdr:row>
      <xdr:rowOff>9525</xdr:rowOff>
    </xdr:to>
    <xdr:pic>
      <xdr:nvPicPr>
        <xdr:cNvPr id="1027" name="Picture 3" descr="https://pixel-geo.prfct.co/cs/?partnerId=crw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33450" y="828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2</xdr:row>
      <xdr:rowOff>0</xdr:rowOff>
    </xdr:from>
    <xdr:to>
      <xdr:col>2</xdr:col>
      <xdr:colOff>66675</xdr:colOff>
      <xdr:row>2</xdr:row>
      <xdr:rowOff>9525</xdr:rowOff>
    </xdr:to>
    <xdr:pic>
      <xdr:nvPicPr>
        <xdr:cNvPr id="1028" name="Picture 4" descr="https://pixel-geo.prfct.co/cs/?partnerId=yah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00" y="828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2</xdr:row>
      <xdr:rowOff>0</xdr:rowOff>
    </xdr:from>
    <xdr:to>
      <xdr:col>2</xdr:col>
      <xdr:colOff>85725</xdr:colOff>
      <xdr:row>2</xdr:row>
      <xdr:rowOff>9525</xdr:rowOff>
    </xdr:to>
    <xdr:pic>
      <xdr:nvPicPr>
        <xdr:cNvPr id="1029" name="Picture 5" descr="https://pixel-geo.prfct.co/cs/?partnerId=opx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71550" y="828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95250</xdr:colOff>
      <xdr:row>2</xdr:row>
      <xdr:rowOff>0</xdr:rowOff>
    </xdr:from>
    <xdr:to>
      <xdr:col>2</xdr:col>
      <xdr:colOff>104775</xdr:colOff>
      <xdr:row>2</xdr:row>
      <xdr:rowOff>9525</xdr:rowOff>
    </xdr:to>
    <xdr:pic>
      <xdr:nvPicPr>
        <xdr:cNvPr id="1030" name="Picture 6" descr="https://pixel-geo.prfct.co/cs/?partnerId=pub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90600" y="828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114300</xdr:colOff>
      <xdr:row>2</xdr:row>
      <xdr:rowOff>0</xdr:rowOff>
    </xdr:from>
    <xdr:to>
      <xdr:col>2</xdr:col>
      <xdr:colOff>123825</xdr:colOff>
      <xdr:row>2</xdr:row>
      <xdr:rowOff>9525</xdr:rowOff>
    </xdr:to>
    <xdr:pic>
      <xdr:nvPicPr>
        <xdr:cNvPr id="1031" name="Picture 7" descr="https://pixel-geo.prfct.co/cs/?partnerId=rbcn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009650" y="828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133350</xdr:colOff>
      <xdr:row>2</xdr:row>
      <xdr:rowOff>0</xdr:rowOff>
    </xdr:from>
    <xdr:to>
      <xdr:col>2</xdr:col>
      <xdr:colOff>142875</xdr:colOff>
      <xdr:row>2</xdr:row>
      <xdr:rowOff>9525</xdr:rowOff>
    </xdr:to>
    <xdr:pic>
      <xdr:nvPicPr>
        <xdr:cNvPr id="1032" name="Picture 8" descr="https://pixel-geo.prfct.co/cs/?partnerId=go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8700" y="828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2</xdr:row>
      <xdr:rowOff>0</xdr:rowOff>
    </xdr:from>
    <xdr:to>
      <xdr:col>2</xdr:col>
      <xdr:colOff>161925</xdr:colOff>
      <xdr:row>2</xdr:row>
      <xdr:rowOff>9525</xdr:rowOff>
    </xdr:to>
    <xdr:pic>
      <xdr:nvPicPr>
        <xdr:cNvPr id="1033" name="Picture 9" descr="https://pixel-geo.prfct.co/seg/?add=2754525&amp;source=js_tag&amp;a_id=4355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7750" y="828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171450</xdr:colOff>
      <xdr:row>2</xdr:row>
      <xdr:rowOff>0</xdr:rowOff>
    </xdr:from>
    <xdr:to>
      <xdr:col>2</xdr:col>
      <xdr:colOff>180975</xdr:colOff>
      <xdr:row>2</xdr:row>
      <xdr:rowOff>9525</xdr:rowOff>
    </xdr:to>
    <xdr:pic>
      <xdr:nvPicPr>
        <xdr:cNvPr id="1034" name="Picture 10" descr="https://www.facebook.com/tr?id=1694563807537495&amp;ev=ViewContent&amp;cd%5brtb_id%5d=2754525&amp;noscript=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66800" y="828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190500</xdr:colOff>
      <xdr:row>2</xdr:row>
      <xdr:rowOff>0</xdr:rowOff>
    </xdr:from>
    <xdr:to>
      <xdr:col>2</xdr:col>
      <xdr:colOff>200025</xdr:colOff>
      <xdr:row>2</xdr:row>
      <xdr:rowOff>9525</xdr:rowOff>
    </xdr:to>
    <xdr:pic>
      <xdr:nvPicPr>
        <xdr:cNvPr id="1035" name="Picture 11" descr="https://secure.adnxs.com/seg?t=2&amp;add=2754525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85850" y="828675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135256</xdr:colOff>
      <xdr:row>4</xdr:row>
      <xdr:rowOff>73663</xdr:rowOff>
    </xdr:from>
    <xdr:to>
      <xdr:col>2</xdr:col>
      <xdr:colOff>1059180</xdr:colOff>
      <xdr:row>4</xdr:row>
      <xdr:rowOff>826147</xdr:rowOff>
    </xdr:to>
    <xdr:pic>
      <xdr:nvPicPr>
        <xdr:cNvPr id="100" name="Picture 99" descr="v2040357a_d demco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 r="-2483"/>
        <a:stretch>
          <a:fillRect/>
        </a:stretch>
      </xdr:blipFill>
      <xdr:spPr bwMode="auto">
        <a:xfrm>
          <a:off x="1049656" y="4272283"/>
          <a:ext cx="923924" cy="7524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76200</xdr:colOff>
      <xdr:row>46</xdr:row>
      <xdr:rowOff>180974</xdr:rowOff>
    </xdr:from>
    <xdr:to>
      <xdr:col>2</xdr:col>
      <xdr:colOff>1000125</xdr:colOff>
      <xdr:row>46</xdr:row>
      <xdr:rowOff>1104899</xdr:rowOff>
    </xdr:to>
    <xdr:pic>
      <xdr:nvPicPr>
        <xdr:cNvPr id="18" name="Picture 17" descr="demco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71550" y="42681524"/>
          <a:ext cx="923925" cy="9239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812798</xdr:colOff>
      <xdr:row>28</xdr:row>
      <xdr:rowOff>812798</xdr:rowOff>
    </xdr:to>
    <xdr:pic>
      <xdr:nvPicPr>
        <xdr:cNvPr id="20" name="Picture 19" descr="9to5_lilly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95350" y="24460200"/>
          <a:ext cx="812798" cy="812798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</xdr:colOff>
      <xdr:row>15</xdr:row>
      <xdr:rowOff>18524</xdr:rowOff>
    </xdr:from>
    <xdr:to>
      <xdr:col>2</xdr:col>
      <xdr:colOff>1171575</xdr:colOff>
      <xdr:row>15</xdr:row>
      <xdr:rowOff>857250</xdr:rowOff>
    </xdr:to>
    <xdr:pic>
      <xdr:nvPicPr>
        <xdr:cNvPr id="22" name="Picture 21" descr="14104-0[1]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81075" y="13982174"/>
          <a:ext cx="1085850" cy="838726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</xdr:colOff>
      <xdr:row>29</xdr:row>
      <xdr:rowOff>0</xdr:rowOff>
    </xdr:from>
    <xdr:to>
      <xdr:col>7</xdr:col>
      <xdr:colOff>990600</xdr:colOff>
      <xdr:row>29</xdr:row>
      <xdr:rowOff>819150</xdr:rowOff>
    </xdr:to>
    <xdr:pic>
      <xdr:nvPicPr>
        <xdr:cNvPr id="2" name="Picture 1" descr="https://arc-com.com/upload/thumb/69660-1.jpg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58025" y="25222200"/>
          <a:ext cx="895350" cy="8191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123826</xdr:colOff>
      <xdr:row>32</xdr:row>
      <xdr:rowOff>28576</xdr:rowOff>
    </xdr:from>
    <xdr:to>
      <xdr:col>7</xdr:col>
      <xdr:colOff>1019176</xdr:colOff>
      <xdr:row>32</xdr:row>
      <xdr:rowOff>923926</xdr:rowOff>
    </xdr:to>
    <xdr:pic>
      <xdr:nvPicPr>
        <xdr:cNvPr id="3" name="Picture 2" descr="https://www.arc-com.com/upload/215/AC-60836-7.jpg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7086601" y="27765376"/>
          <a:ext cx="895350" cy="8953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561975</xdr:colOff>
      <xdr:row>47</xdr:row>
      <xdr:rowOff>561975</xdr:rowOff>
    </xdr:to>
    <xdr:pic>
      <xdr:nvPicPr>
        <xdr:cNvPr id="4" name="Picture 3" descr="https://www.arc-com.com/upload/215/AC-62666-17.jpg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962775" y="41948100"/>
          <a:ext cx="561975" cy="5619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571500</xdr:colOff>
      <xdr:row>47</xdr:row>
      <xdr:rowOff>238125</xdr:rowOff>
    </xdr:from>
    <xdr:to>
      <xdr:col>7</xdr:col>
      <xdr:colOff>1095375</xdr:colOff>
      <xdr:row>47</xdr:row>
      <xdr:rowOff>762000</xdr:rowOff>
    </xdr:to>
    <xdr:pic>
      <xdr:nvPicPr>
        <xdr:cNvPr id="5" name="Picture 4" descr="https://www.arc-com.com/upload/215/AC-62658-9.jpg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534275" y="42186225"/>
          <a:ext cx="523875" cy="5238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38099</xdr:colOff>
      <xdr:row>36</xdr:row>
      <xdr:rowOff>19049</xdr:rowOff>
    </xdr:from>
    <xdr:to>
      <xdr:col>7</xdr:col>
      <xdr:colOff>1019174</xdr:colOff>
      <xdr:row>36</xdr:row>
      <xdr:rowOff>1000124</xdr:rowOff>
    </xdr:to>
    <xdr:pic>
      <xdr:nvPicPr>
        <xdr:cNvPr id="7" name="Picture 6" descr="https://arc-com.com/upload/thumb/69583-16.jpg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7000874" y="31432499"/>
          <a:ext cx="981075" cy="9810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942975</xdr:colOff>
      <xdr:row>39</xdr:row>
      <xdr:rowOff>947381</xdr:rowOff>
    </xdr:to>
    <xdr:pic>
      <xdr:nvPicPr>
        <xdr:cNvPr id="27" name="Picture 26" descr="https://www.arc-com.com/upload/215/69444_.jpg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6962775" y="34575750"/>
          <a:ext cx="942975" cy="94738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38</xdr:row>
      <xdr:rowOff>85724</xdr:rowOff>
    </xdr:from>
    <xdr:to>
      <xdr:col>7</xdr:col>
      <xdr:colOff>962025</xdr:colOff>
      <xdr:row>38</xdr:row>
      <xdr:rowOff>1047749</xdr:rowOff>
    </xdr:to>
    <xdr:pic>
      <xdr:nvPicPr>
        <xdr:cNvPr id="8" name="Picture 7" descr="Breeze Saffron Seating, SKU #1007970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962775" y="33556574"/>
          <a:ext cx="962025" cy="9620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942975</xdr:colOff>
      <xdr:row>37</xdr:row>
      <xdr:rowOff>947381</xdr:rowOff>
    </xdr:to>
    <xdr:pic>
      <xdr:nvPicPr>
        <xdr:cNvPr id="30" name="Picture 29" descr="https://www.arc-com.com/upload/215/69444_.jpg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6962775" y="32499300"/>
          <a:ext cx="942975" cy="94738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9525</xdr:colOff>
      <xdr:row>46</xdr:row>
      <xdr:rowOff>9525</xdr:rowOff>
    </xdr:to>
    <xdr:sp macro="" textlink="">
      <xdr:nvSpPr>
        <xdr:cNvPr id="10" name="AutoShape 9" descr="https://pixel-geo.prfct.co/cs/?partnerId=mrin"/>
        <xdr:cNvSpPr>
          <a:spLocks noChangeAspect="1" noChangeArrowheads="1"/>
        </xdr:cNvSpPr>
      </xdr:nvSpPr>
      <xdr:spPr bwMode="auto">
        <a:xfrm>
          <a:off x="6962775" y="416814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19050</xdr:colOff>
      <xdr:row>46</xdr:row>
      <xdr:rowOff>0</xdr:rowOff>
    </xdr:from>
    <xdr:to>
      <xdr:col>7</xdr:col>
      <xdr:colOff>28575</xdr:colOff>
      <xdr:row>46</xdr:row>
      <xdr:rowOff>9525</xdr:rowOff>
    </xdr:to>
    <xdr:pic>
      <xdr:nvPicPr>
        <xdr:cNvPr id="11" name="Picture 10" descr="https://pixel-geo.prfct.co/cs/?partnerId=twt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81825" y="41681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38100</xdr:colOff>
      <xdr:row>46</xdr:row>
      <xdr:rowOff>0</xdr:rowOff>
    </xdr:from>
    <xdr:to>
      <xdr:col>7</xdr:col>
      <xdr:colOff>47625</xdr:colOff>
      <xdr:row>46</xdr:row>
      <xdr:rowOff>9525</xdr:rowOff>
    </xdr:to>
    <xdr:pic>
      <xdr:nvPicPr>
        <xdr:cNvPr id="12" name="Picture 11" descr="https://pixel-geo.prfct.co/cs/?partnerId=crw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00875" y="41681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57150</xdr:colOff>
      <xdr:row>46</xdr:row>
      <xdr:rowOff>0</xdr:rowOff>
    </xdr:from>
    <xdr:to>
      <xdr:col>7</xdr:col>
      <xdr:colOff>66675</xdr:colOff>
      <xdr:row>46</xdr:row>
      <xdr:rowOff>9525</xdr:rowOff>
    </xdr:to>
    <xdr:sp macro="" textlink="">
      <xdr:nvSpPr>
        <xdr:cNvPr id="1036" name="AutoShape 12" descr="https://pixel-geo.prfct.co/cs/?partnerId=yah"/>
        <xdr:cNvSpPr>
          <a:spLocks noChangeAspect="1" noChangeArrowheads="1"/>
        </xdr:cNvSpPr>
      </xdr:nvSpPr>
      <xdr:spPr bwMode="auto">
        <a:xfrm>
          <a:off x="7019925" y="416814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7</xdr:col>
      <xdr:colOff>85725</xdr:colOff>
      <xdr:row>46</xdr:row>
      <xdr:rowOff>9525</xdr:rowOff>
    </xdr:to>
    <xdr:pic>
      <xdr:nvPicPr>
        <xdr:cNvPr id="1037" name="Picture 13" descr="https://pixel-geo.prfct.co/cs/?partnerId=opx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038975" y="41681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95250</xdr:colOff>
      <xdr:row>46</xdr:row>
      <xdr:rowOff>0</xdr:rowOff>
    </xdr:from>
    <xdr:to>
      <xdr:col>7</xdr:col>
      <xdr:colOff>104775</xdr:colOff>
      <xdr:row>46</xdr:row>
      <xdr:rowOff>9525</xdr:rowOff>
    </xdr:to>
    <xdr:pic>
      <xdr:nvPicPr>
        <xdr:cNvPr id="1038" name="Picture 14" descr="https://pixel-geo.prfct.co/cs/?partnerId=rbcn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058025" y="41681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114300</xdr:colOff>
      <xdr:row>46</xdr:row>
      <xdr:rowOff>0</xdr:rowOff>
    </xdr:from>
    <xdr:to>
      <xdr:col>7</xdr:col>
      <xdr:colOff>123825</xdr:colOff>
      <xdr:row>46</xdr:row>
      <xdr:rowOff>9525</xdr:rowOff>
    </xdr:to>
    <xdr:pic>
      <xdr:nvPicPr>
        <xdr:cNvPr id="1039" name="Picture 15" descr="https://pixel-geo.prfct.co/cs/?partnerId=go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77075" y="41681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133350</xdr:colOff>
      <xdr:row>46</xdr:row>
      <xdr:rowOff>0</xdr:rowOff>
    </xdr:from>
    <xdr:to>
      <xdr:col>7</xdr:col>
      <xdr:colOff>142875</xdr:colOff>
      <xdr:row>46</xdr:row>
      <xdr:rowOff>9525</xdr:rowOff>
    </xdr:to>
    <xdr:pic>
      <xdr:nvPicPr>
        <xdr:cNvPr id="1040" name="Picture 16" descr="https://pixel-geo.prfct.co/seg/?add=2754525&amp;source=js_tag&amp;a_id=4355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96125" y="41681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152400</xdr:colOff>
      <xdr:row>46</xdr:row>
      <xdr:rowOff>0</xdr:rowOff>
    </xdr:from>
    <xdr:to>
      <xdr:col>7</xdr:col>
      <xdr:colOff>161925</xdr:colOff>
      <xdr:row>46</xdr:row>
      <xdr:rowOff>9525</xdr:rowOff>
    </xdr:to>
    <xdr:pic>
      <xdr:nvPicPr>
        <xdr:cNvPr id="1041" name="Picture 17" descr="https://www.facebook.com/tr?id=1694563807537495&amp;ev=ViewContent&amp;cd%5brtb_id%5d=2754525&amp;noscript=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115175" y="41681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171450</xdr:colOff>
      <xdr:row>46</xdr:row>
      <xdr:rowOff>0</xdr:rowOff>
    </xdr:from>
    <xdr:to>
      <xdr:col>7</xdr:col>
      <xdr:colOff>180975</xdr:colOff>
      <xdr:row>46</xdr:row>
      <xdr:rowOff>9525</xdr:rowOff>
    </xdr:to>
    <xdr:pic>
      <xdr:nvPicPr>
        <xdr:cNvPr id="1042" name="Picture 18" descr="https://secure.adnxs.com/seg?t=2&amp;add=2754525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7134225" y="41681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95250</xdr:colOff>
      <xdr:row>46</xdr:row>
      <xdr:rowOff>76199</xdr:rowOff>
    </xdr:from>
    <xdr:to>
      <xdr:col>7</xdr:col>
      <xdr:colOff>1043940</xdr:colOff>
      <xdr:row>46</xdr:row>
      <xdr:rowOff>866774</xdr:rowOff>
    </xdr:to>
    <xdr:pic>
      <xdr:nvPicPr>
        <xdr:cNvPr id="1043" name="Picture 19" descr="Fandango Apple"/>
        <xdr:cNvPicPr>
          <a:picLocks noChangeAspect="1" noChangeArrowheads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7058025" y="41757599"/>
          <a:ext cx="948690" cy="7905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495301</xdr:colOff>
      <xdr:row>7</xdr:row>
      <xdr:rowOff>72305</xdr:rowOff>
    </xdr:from>
    <xdr:to>
      <xdr:col>2</xdr:col>
      <xdr:colOff>1104901</xdr:colOff>
      <xdr:row>7</xdr:row>
      <xdr:rowOff>820356</xdr:rowOff>
    </xdr:to>
    <xdr:pic>
      <xdr:nvPicPr>
        <xdr:cNvPr id="38" name="Picture 37" descr="jsi_romy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876301" y="6949355"/>
          <a:ext cx="1123950" cy="748051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8</xdr:row>
      <xdr:rowOff>133009</xdr:rowOff>
    </xdr:from>
    <xdr:to>
      <xdr:col>2</xdr:col>
      <xdr:colOff>1104900</xdr:colOff>
      <xdr:row>8</xdr:row>
      <xdr:rowOff>783717</xdr:rowOff>
    </xdr:to>
    <xdr:pic>
      <xdr:nvPicPr>
        <xdr:cNvPr id="39" name="Picture 38" descr="c_jefferson_comp_table_02_306029_lg[1]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952500" y="7905409"/>
          <a:ext cx="1047750" cy="650708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9</xdr:row>
      <xdr:rowOff>28575</xdr:rowOff>
    </xdr:from>
    <xdr:to>
      <xdr:col>2</xdr:col>
      <xdr:colOff>1000125</xdr:colOff>
      <xdr:row>9</xdr:row>
      <xdr:rowOff>869949</xdr:rowOff>
    </xdr:to>
    <xdr:pic>
      <xdr:nvPicPr>
        <xdr:cNvPr id="40" name="Picture 39" descr="jsi_vision_mc_feature01[1]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962025" y="8696325"/>
          <a:ext cx="933450" cy="841374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16</xdr:row>
      <xdr:rowOff>107526</xdr:rowOff>
    </xdr:from>
    <xdr:to>
      <xdr:col>2</xdr:col>
      <xdr:colOff>1115022</xdr:colOff>
      <xdr:row>16</xdr:row>
      <xdr:rowOff>819150</xdr:rowOff>
    </xdr:to>
    <xdr:pic>
      <xdr:nvPicPr>
        <xdr:cNvPr id="41" name="Picture 40" descr="j_trail_config_04_lg[1]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971550" y="14966526"/>
          <a:ext cx="1038822" cy="711624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17</xdr:row>
      <xdr:rowOff>95250</xdr:rowOff>
    </xdr:from>
    <xdr:to>
      <xdr:col>2</xdr:col>
      <xdr:colOff>1115022</xdr:colOff>
      <xdr:row>17</xdr:row>
      <xdr:rowOff>806874</xdr:rowOff>
    </xdr:to>
    <xdr:pic>
      <xdr:nvPicPr>
        <xdr:cNvPr id="42" name="Picture 41" descr="j_trail_config_04_lg[1]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971550" y="15849600"/>
          <a:ext cx="1038822" cy="711624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104776</xdr:colOff>
      <xdr:row>17</xdr:row>
      <xdr:rowOff>850227</xdr:rowOff>
    </xdr:from>
    <xdr:to>
      <xdr:col>2</xdr:col>
      <xdr:colOff>1095376</xdr:colOff>
      <xdr:row>18</xdr:row>
      <xdr:rowOff>736689</xdr:rowOff>
    </xdr:to>
    <xdr:pic>
      <xdr:nvPicPr>
        <xdr:cNvPr id="43" name="Picture 42" descr="surfaceworks_ashby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000126" y="16604577"/>
          <a:ext cx="990600" cy="743712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13</xdr:row>
      <xdr:rowOff>123825</xdr:rowOff>
    </xdr:from>
    <xdr:to>
      <xdr:col>2</xdr:col>
      <xdr:colOff>1095375</xdr:colOff>
      <xdr:row>13</xdr:row>
      <xdr:rowOff>867537</xdr:rowOff>
    </xdr:to>
    <xdr:pic>
      <xdr:nvPicPr>
        <xdr:cNvPr id="44" name="Picture 43" descr="surfaceworks_ashby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000125" y="12372975"/>
          <a:ext cx="990600" cy="743712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14</xdr:row>
      <xdr:rowOff>47625</xdr:rowOff>
    </xdr:from>
    <xdr:to>
      <xdr:col>2</xdr:col>
      <xdr:colOff>1104900</xdr:colOff>
      <xdr:row>14</xdr:row>
      <xdr:rowOff>791337</xdr:rowOff>
    </xdr:to>
    <xdr:pic>
      <xdr:nvPicPr>
        <xdr:cNvPr id="45" name="Picture 44" descr="surfaceworks_ashby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009650" y="13192125"/>
          <a:ext cx="990600" cy="743712"/>
        </a:xfrm>
        <a:prstGeom prst="rect">
          <a:avLst/>
        </a:prstGeom>
      </xdr:spPr>
    </xdr:pic>
    <xdr:clientData/>
  </xdr:twoCellAnchor>
  <xdr:twoCellAnchor editAs="oneCell">
    <xdr:from>
      <xdr:col>2</xdr:col>
      <xdr:colOff>85724</xdr:colOff>
      <xdr:row>21</xdr:row>
      <xdr:rowOff>219076</xdr:rowOff>
    </xdr:from>
    <xdr:to>
      <xdr:col>2</xdr:col>
      <xdr:colOff>1085849</xdr:colOff>
      <xdr:row>21</xdr:row>
      <xdr:rowOff>942976</xdr:rowOff>
    </xdr:to>
    <xdr:pic>
      <xdr:nvPicPr>
        <xdr:cNvPr id="46" name="Picture 45" descr="surfaceworks_ashby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981074" y="19364326"/>
          <a:ext cx="1000125" cy="723900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11</xdr:row>
      <xdr:rowOff>95250</xdr:rowOff>
    </xdr:from>
    <xdr:to>
      <xdr:col>2</xdr:col>
      <xdr:colOff>1095375</xdr:colOff>
      <xdr:row>11</xdr:row>
      <xdr:rowOff>838962</xdr:rowOff>
    </xdr:to>
    <xdr:pic>
      <xdr:nvPicPr>
        <xdr:cNvPr id="47" name="Picture 46" descr="surfaceworks_ashby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000125" y="10553700"/>
          <a:ext cx="990600" cy="743712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22</xdr:row>
      <xdr:rowOff>114299</xdr:rowOff>
    </xdr:from>
    <xdr:to>
      <xdr:col>2</xdr:col>
      <xdr:colOff>1142619</xdr:colOff>
      <xdr:row>22</xdr:row>
      <xdr:rowOff>962025</xdr:rowOff>
    </xdr:to>
    <xdr:pic>
      <xdr:nvPicPr>
        <xdr:cNvPr id="48" name="Picture 47" descr="mayline2.jpg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933450" y="20316824"/>
          <a:ext cx="1104519" cy="847726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23</xdr:row>
      <xdr:rowOff>47625</xdr:rowOff>
    </xdr:from>
    <xdr:to>
      <xdr:col>2</xdr:col>
      <xdr:colOff>1085850</xdr:colOff>
      <xdr:row>23</xdr:row>
      <xdr:rowOff>714375</xdr:rowOff>
    </xdr:to>
    <xdr:pic>
      <xdr:nvPicPr>
        <xdr:cNvPr id="49" name="Picture 48" descr="mayline1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952500" y="21278850"/>
          <a:ext cx="1028700" cy="66675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19051</xdr:colOff>
      <xdr:row>27</xdr:row>
      <xdr:rowOff>19050</xdr:rowOff>
    </xdr:from>
    <xdr:to>
      <xdr:col>2</xdr:col>
      <xdr:colOff>1179513</xdr:colOff>
      <xdr:row>28</xdr:row>
      <xdr:rowOff>0</xdr:rowOff>
    </xdr:to>
    <xdr:pic>
      <xdr:nvPicPr>
        <xdr:cNvPr id="50" name="Picture 49" descr="west elm, logan bench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914401" y="24336375"/>
          <a:ext cx="1160462" cy="819150"/>
        </a:xfrm>
        <a:prstGeom prst="rect">
          <a:avLst/>
        </a:prstGeom>
      </xdr:spPr>
    </xdr:pic>
    <xdr:clientData/>
  </xdr:twoCellAnchor>
  <xdr:twoCellAnchor editAs="oneCell">
    <xdr:from>
      <xdr:col>2</xdr:col>
      <xdr:colOff>85724</xdr:colOff>
      <xdr:row>29</xdr:row>
      <xdr:rowOff>11938</xdr:rowOff>
    </xdr:from>
    <xdr:to>
      <xdr:col>2</xdr:col>
      <xdr:colOff>1133475</xdr:colOff>
      <xdr:row>29</xdr:row>
      <xdr:rowOff>794259</xdr:rowOff>
    </xdr:to>
    <xdr:pic>
      <xdr:nvPicPr>
        <xdr:cNvPr id="51" name="Picture 50" descr="jsi_ria_config_04_lg[1]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981074" y="26005663"/>
          <a:ext cx="1047751" cy="782321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30</xdr:row>
      <xdr:rowOff>28574</xdr:rowOff>
    </xdr:from>
    <xdr:to>
      <xdr:col>2</xdr:col>
      <xdr:colOff>955674</xdr:colOff>
      <xdr:row>30</xdr:row>
      <xdr:rowOff>822323</xdr:rowOff>
    </xdr:to>
    <xdr:pic>
      <xdr:nvPicPr>
        <xdr:cNvPr id="52" name="Picture 51" descr="9to5_acclaim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1057275" y="26860499"/>
          <a:ext cx="793749" cy="793749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31</xdr:row>
      <xdr:rowOff>95250</xdr:rowOff>
    </xdr:from>
    <xdr:to>
      <xdr:col>2</xdr:col>
      <xdr:colOff>946149</xdr:colOff>
      <xdr:row>31</xdr:row>
      <xdr:rowOff>812799</xdr:rowOff>
    </xdr:to>
    <xdr:pic>
      <xdr:nvPicPr>
        <xdr:cNvPr id="53" name="Picture 52" descr="Bristol_2360[1]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1123950" y="27765375"/>
          <a:ext cx="717549" cy="717549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161924</xdr:colOff>
      <xdr:row>32</xdr:row>
      <xdr:rowOff>57149</xdr:rowOff>
    </xdr:from>
    <xdr:to>
      <xdr:col>2</xdr:col>
      <xdr:colOff>1022349</xdr:colOff>
      <xdr:row>32</xdr:row>
      <xdr:rowOff>917574</xdr:rowOff>
    </xdr:to>
    <xdr:pic>
      <xdr:nvPicPr>
        <xdr:cNvPr id="54" name="Picture 53" descr="9to5_BellaMesh-1365-A12_1042pxX1042px[1]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1057274" y="28565474"/>
          <a:ext cx="860425" cy="860425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34</xdr:row>
      <xdr:rowOff>28575</xdr:rowOff>
    </xdr:from>
    <xdr:to>
      <xdr:col>2</xdr:col>
      <xdr:colOff>1069975</xdr:colOff>
      <xdr:row>34</xdr:row>
      <xdr:rowOff>955675</xdr:rowOff>
    </xdr:to>
    <xdr:pic>
      <xdr:nvPicPr>
        <xdr:cNvPr id="55" name="Picture 54" descr="Kelley_1066[1].jp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1038225" y="30422850"/>
          <a:ext cx="927100" cy="927100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35</xdr:row>
      <xdr:rowOff>73529</xdr:rowOff>
    </xdr:from>
    <xdr:to>
      <xdr:col>2</xdr:col>
      <xdr:colOff>1019174</xdr:colOff>
      <xdr:row>35</xdr:row>
      <xdr:rowOff>933450</xdr:rowOff>
    </xdr:to>
    <xdr:pic>
      <xdr:nvPicPr>
        <xdr:cNvPr id="56" name="Picture 55" descr="gressco_combsit.jpg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1143000" y="31486979"/>
          <a:ext cx="771524" cy="859921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38</xdr:row>
      <xdr:rowOff>66675</xdr:rowOff>
    </xdr:from>
    <xdr:to>
      <xdr:col>2</xdr:col>
      <xdr:colOff>1181100</xdr:colOff>
      <xdr:row>38</xdr:row>
      <xdr:rowOff>904875</xdr:rowOff>
    </xdr:to>
    <xdr:pic>
      <xdr:nvPicPr>
        <xdr:cNvPr id="57" name="Picture 56" descr="global.jpg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904875" y="34547175"/>
          <a:ext cx="1171575" cy="838200"/>
        </a:xfrm>
        <a:prstGeom prst="rect">
          <a:avLst/>
        </a:prstGeom>
      </xdr:spPr>
    </xdr:pic>
    <xdr:clientData/>
  </xdr:twoCellAnchor>
  <xdr:twoCellAnchor editAs="oneCell">
    <xdr:from>
      <xdr:col>1</xdr:col>
      <xdr:colOff>504825</xdr:colOff>
      <xdr:row>47</xdr:row>
      <xdr:rowOff>123824</xdr:rowOff>
    </xdr:from>
    <xdr:to>
      <xdr:col>2</xdr:col>
      <xdr:colOff>1144547</xdr:colOff>
      <xdr:row>47</xdr:row>
      <xdr:rowOff>990599</xdr:rowOff>
    </xdr:to>
    <xdr:pic>
      <xdr:nvPicPr>
        <xdr:cNvPr id="58" name="Picture 57" descr="OFS_lona.jp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885825" y="42976799"/>
          <a:ext cx="1154072" cy="866775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36</xdr:row>
      <xdr:rowOff>76200</xdr:rowOff>
    </xdr:from>
    <xdr:to>
      <xdr:col>2</xdr:col>
      <xdr:colOff>1123950</xdr:colOff>
      <xdr:row>36</xdr:row>
      <xdr:rowOff>1028700</xdr:rowOff>
    </xdr:to>
    <xdr:pic>
      <xdr:nvPicPr>
        <xdr:cNvPr id="59" name="Picture 58" descr="Ponderlounge_window Keilhauer.jpg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942975" y="32499300"/>
          <a:ext cx="1076325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457201</xdr:colOff>
      <xdr:row>37</xdr:row>
      <xdr:rowOff>85724</xdr:rowOff>
    </xdr:from>
    <xdr:to>
      <xdr:col>2</xdr:col>
      <xdr:colOff>1181103</xdr:colOff>
      <xdr:row>37</xdr:row>
      <xdr:rowOff>828675</xdr:rowOff>
    </xdr:to>
    <xdr:pic>
      <xdr:nvPicPr>
        <xdr:cNvPr id="6" name="Picture 1" descr="8272 Two Seat Sofa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838201" y="33594674"/>
          <a:ext cx="1238252" cy="74295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504825</xdr:colOff>
      <xdr:row>24</xdr:row>
      <xdr:rowOff>723900</xdr:rowOff>
    </xdr:from>
    <xdr:to>
      <xdr:col>2</xdr:col>
      <xdr:colOff>1162050</xdr:colOff>
      <xdr:row>25</xdr:row>
      <xdr:rowOff>657224</xdr:rowOff>
    </xdr:to>
    <xdr:pic>
      <xdr:nvPicPr>
        <xdr:cNvPr id="9" name="Picture 2" descr="S7905 Two-Seat Bench, Duo Cushion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885825" y="22726650"/>
          <a:ext cx="1171575" cy="70484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85725</xdr:colOff>
      <xdr:row>45</xdr:row>
      <xdr:rowOff>106211</xdr:rowOff>
    </xdr:from>
    <xdr:to>
      <xdr:col>2</xdr:col>
      <xdr:colOff>971550</xdr:colOff>
      <xdr:row>45</xdr:row>
      <xdr:rowOff>944411</xdr:rowOff>
    </xdr:to>
    <xdr:pic>
      <xdr:nvPicPr>
        <xdr:cNvPr id="62" name="Picture 61" descr="global_sidero.jpg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981075" y="41606636"/>
          <a:ext cx="885825" cy="838200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44</xdr:row>
      <xdr:rowOff>79373</xdr:rowOff>
    </xdr:from>
    <xdr:to>
      <xdr:col>2</xdr:col>
      <xdr:colOff>933450</xdr:colOff>
      <xdr:row>44</xdr:row>
      <xdr:rowOff>831848</xdr:rowOff>
    </xdr:to>
    <xdr:pic>
      <xdr:nvPicPr>
        <xdr:cNvPr id="63" name="Picture 62" descr="9to5_theory.jpg"/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1076325" y="40227248"/>
          <a:ext cx="752475" cy="752475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42</xdr:row>
      <xdr:rowOff>95250</xdr:rowOff>
    </xdr:from>
    <xdr:to>
      <xdr:col>2</xdr:col>
      <xdr:colOff>1089024</xdr:colOff>
      <xdr:row>43</xdr:row>
      <xdr:rowOff>31749</xdr:rowOff>
    </xdr:to>
    <xdr:pic>
      <xdr:nvPicPr>
        <xdr:cNvPr id="64" name="Picture 63" descr="9to5_kelley.jpg"/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942975" y="39071550"/>
          <a:ext cx="1041399" cy="1041399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41</xdr:row>
      <xdr:rowOff>188079</xdr:rowOff>
    </xdr:from>
    <xdr:to>
      <xdr:col>2</xdr:col>
      <xdr:colOff>971550</xdr:colOff>
      <xdr:row>41</xdr:row>
      <xdr:rowOff>1133475</xdr:rowOff>
    </xdr:to>
    <xdr:pic>
      <xdr:nvPicPr>
        <xdr:cNvPr id="65" name="Picture 64" descr="gressco.jpg"/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1076325" y="37821354"/>
          <a:ext cx="790575" cy="945396"/>
        </a:xfrm>
        <a:prstGeom prst="rect">
          <a:avLst/>
        </a:prstGeom>
      </xdr:spPr>
    </xdr:pic>
    <xdr:clientData/>
  </xdr:twoCellAnchor>
  <xdr:twoCellAnchor editAs="oneCell">
    <xdr:from>
      <xdr:col>2</xdr:col>
      <xdr:colOff>38101</xdr:colOff>
      <xdr:row>40</xdr:row>
      <xdr:rowOff>95250</xdr:rowOff>
    </xdr:from>
    <xdr:to>
      <xdr:col>2</xdr:col>
      <xdr:colOff>1123951</xdr:colOff>
      <xdr:row>40</xdr:row>
      <xdr:rowOff>866775</xdr:rowOff>
    </xdr:to>
    <xdr:pic>
      <xdr:nvPicPr>
        <xdr:cNvPr id="66" name="Picture 65" descr="gressco.jpg"/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933451" y="36785550"/>
          <a:ext cx="1085850" cy="77152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26</xdr:row>
      <xdr:rowOff>48651</xdr:rowOff>
    </xdr:from>
    <xdr:to>
      <xdr:col>2</xdr:col>
      <xdr:colOff>1114425</xdr:colOff>
      <xdr:row>26</xdr:row>
      <xdr:rowOff>728883</xdr:rowOff>
    </xdr:to>
    <xdr:pic>
      <xdr:nvPicPr>
        <xdr:cNvPr id="67" name="Picture 66" descr="gressco.jpg"/>
        <xdr:cNvPicPr>
          <a:picLocks noChangeAspect="1"/>
        </xdr:cNvPicPr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xfrm>
          <a:off x="962025" y="23594451"/>
          <a:ext cx="1047750" cy="680232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152401</xdr:colOff>
      <xdr:row>33</xdr:row>
      <xdr:rowOff>47627</xdr:rowOff>
    </xdr:from>
    <xdr:to>
      <xdr:col>2</xdr:col>
      <xdr:colOff>1019175</xdr:colOff>
      <xdr:row>33</xdr:row>
      <xdr:rowOff>914401</xdr:rowOff>
    </xdr:to>
    <xdr:pic>
      <xdr:nvPicPr>
        <xdr:cNvPr id="68" name="Picture 67" descr="9to5_kelley.jpg"/>
        <xdr:cNvPicPr>
          <a:picLocks noChangeAspect="1"/>
        </xdr:cNvPicPr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xfrm>
          <a:off x="1047751" y="29498927"/>
          <a:ext cx="866774" cy="866774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2</xdr:row>
      <xdr:rowOff>914400</xdr:rowOff>
    </xdr:from>
    <xdr:to>
      <xdr:col>2</xdr:col>
      <xdr:colOff>1019176</xdr:colOff>
      <xdr:row>3</xdr:row>
      <xdr:rowOff>771525</xdr:rowOff>
    </xdr:to>
    <xdr:pic>
      <xdr:nvPicPr>
        <xdr:cNvPr id="69" name="Picture 12" descr="https://www.demco.com/webprd_demco/images2/products/P51/2056513a_f.jpg">
          <a:hlinkClick xmlns:r="http://schemas.openxmlformats.org/officeDocument/2006/relationships" r:id="rId53" tooltip=" 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1000125" y="1743075"/>
          <a:ext cx="914401" cy="7810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133350</xdr:colOff>
      <xdr:row>5</xdr:row>
      <xdr:rowOff>38100</xdr:rowOff>
    </xdr:from>
    <xdr:to>
      <xdr:col>2</xdr:col>
      <xdr:colOff>1062600</xdr:colOff>
      <xdr:row>5</xdr:row>
      <xdr:rowOff>857249</xdr:rowOff>
    </xdr:to>
    <xdr:pic>
      <xdr:nvPicPr>
        <xdr:cNvPr id="13" name="photoImg" descr="http://www.brodartfurniture.com/images/mojothumb.aspx?img=/data/uploads/media/image/matrix_end_panelsHighRes.jpg&amp;w=422&amp;h=372&amp;forcedim=true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1028700" y="5124450"/>
          <a:ext cx="929250" cy="81914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6</xdr:row>
      <xdr:rowOff>23283</xdr:rowOff>
    </xdr:from>
    <xdr:to>
      <xdr:col>2</xdr:col>
      <xdr:colOff>1095375</xdr:colOff>
      <xdr:row>6</xdr:row>
      <xdr:rowOff>845608</xdr:rowOff>
    </xdr:to>
    <xdr:pic>
      <xdr:nvPicPr>
        <xdr:cNvPr id="71" name="Picture 70" descr="jsi_bourne.jpg"/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933450" y="6004983"/>
          <a:ext cx="1057275" cy="822325"/>
        </a:xfrm>
        <a:prstGeom prst="rect">
          <a:avLst/>
        </a:prstGeom>
      </xdr:spPr>
    </xdr:pic>
    <xdr:clientData/>
  </xdr:twoCellAnchor>
  <xdr:twoCellAnchor editAs="oneCell">
    <xdr:from>
      <xdr:col>2</xdr:col>
      <xdr:colOff>59144</xdr:colOff>
      <xdr:row>19</xdr:row>
      <xdr:rowOff>63276</xdr:rowOff>
    </xdr:from>
    <xdr:to>
      <xdr:col>2</xdr:col>
      <xdr:colOff>1142999</xdr:colOff>
      <xdr:row>19</xdr:row>
      <xdr:rowOff>809625</xdr:rowOff>
    </xdr:to>
    <xdr:pic>
      <xdr:nvPicPr>
        <xdr:cNvPr id="14" name="Picture 4" descr="slide-1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 rot="10800000" flipV="1">
          <a:off x="954494" y="17417826"/>
          <a:ext cx="1083855" cy="74634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20</xdr:row>
      <xdr:rowOff>76200</xdr:rowOff>
    </xdr:from>
    <xdr:to>
      <xdr:col>2</xdr:col>
      <xdr:colOff>1121955</xdr:colOff>
      <xdr:row>20</xdr:row>
      <xdr:rowOff>822549</xdr:rowOff>
    </xdr:to>
    <xdr:pic>
      <xdr:nvPicPr>
        <xdr:cNvPr id="73" name="Picture 4" descr="slide-1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 rot="10800000" flipV="1">
          <a:off x="933450" y="18326100"/>
          <a:ext cx="1083855" cy="74634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1085850</xdr:colOff>
      <xdr:row>48</xdr:row>
      <xdr:rowOff>771525</xdr:rowOff>
    </xdr:to>
    <xdr:pic>
      <xdr:nvPicPr>
        <xdr:cNvPr id="74" name="Picture 73" descr="gressco.jpg"/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895350" y="45072300"/>
          <a:ext cx="1085850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topLeftCell="A31" workbookViewId="0">
      <selection activeCell="F16" sqref="F16"/>
    </sheetView>
  </sheetViews>
  <sheetFormatPr defaultRowHeight="15"/>
  <cols>
    <col min="1" max="1" width="5.7109375" customWidth="1"/>
    <col min="2" max="2" width="7.7109375" customWidth="1"/>
    <col min="3" max="3" width="17.85546875" customWidth="1"/>
    <col min="4" max="4" width="19.5703125" customWidth="1"/>
    <col min="5" max="5" width="15.42578125" customWidth="1"/>
    <col min="6" max="6" width="21.28515625" customWidth="1"/>
    <col min="7" max="7" width="16.85546875" customWidth="1"/>
    <col min="8" max="8" width="16.5703125" customWidth="1"/>
    <col min="9" max="9" width="11.28515625" customWidth="1"/>
    <col min="10" max="10" width="11" customWidth="1"/>
    <col min="11" max="11" width="14.140625" customWidth="1"/>
    <col min="12" max="12" width="31" customWidth="1"/>
    <col min="13" max="13" width="17.7109375" customWidth="1"/>
  </cols>
  <sheetData>
    <row r="1" spans="1:13">
      <c r="A1" s="83" t="s">
        <v>55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3" ht="50.25" customHeight="1" thickBot="1">
      <c r="A2" s="4" t="s">
        <v>1</v>
      </c>
      <c r="B2" s="4" t="s">
        <v>2</v>
      </c>
      <c r="C2" s="4"/>
      <c r="D2" s="4" t="s">
        <v>3</v>
      </c>
      <c r="E2" s="4" t="s">
        <v>4</v>
      </c>
      <c r="F2" s="4" t="s">
        <v>5</v>
      </c>
      <c r="G2" s="4" t="s">
        <v>6</v>
      </c>
      <c r="H2" s="4"/>
      <c r="I2" s="4"/>
      <c r="J2" s="5" t="s">
        <v>7</v>
      </c>
      <c r="K2" s="5" t="s">
        <v>8</v>
      </c>
      <c r="L2" s="5" t="s">
        <v>9</v>
      </c>
    </row>
    <row r="3" spans="1:13" ht="72.75" customHeight="1">
      <c r="A3" s="38"/>
      <c r="B3" s="46"/>
      <c r="C3" s="35"/>
      <c r="D3" s="47"/>
      <c r="E3" s="34"/>
      <c r="F3" s="16"/>
      <c r="G3" s="34"/>
      <c r="H3" s="16"/>
      <c r="I3" s="31"/>
      <c r="J3" s="32"/>
      <c r="K3" s="32"/>
      <c r="L3" s="26"/>
      <c r="M3" s="2"/>
    </row>
    <row r="4" spans="1:13" ht="64.5" customHeight="1">
      <c r="A4" s="9">
        <v>1</v>
      </c>
      <c r="B4" s="9" t="s">
        <v>31</v>
      </c>
      <c r="C4" s="36"/>
      <c r="D4" s="78" t="s">
        <v>194</v>
      </c>
      <c r="E4" s="61" t="s">
        <v>21</v>
      </c>
      <c r="F4" s="16"/>
      <c r="G4" s="34" t="s">
        <v>42</v>
      </c>
      <c r="H4" s="16"/>
      <c r="I4" s="31"/>
      <c r="J4" s="32"/>
      <c r="K4" s="32">
        <f t="shared" ref="K4:K5" si="0">J4*A4</f>
        <v>0</v>
      </c>
      <c r="L4" s="26"/>
    </row>
    <row r="5" spans="1:13" s="11" customFormat="1" ht="70.5" customHeight="1">
      <c r="A5" s="9">
        <v>3</v>
      </c>
      <c r="B5" s="9" t="s">
        <v>40</v>
      </c>
      <c r="C5" s="12"/>
      <c r="D5" s="17" t="s">
        <v>97</v>
      </c>
      <c r="E5" s="17" t="s">
        <v>21</v>
      </c>
      <c r="F5" s="47" t="s">
        <v>22</v>
      </c>
      <c r="G5" s="47" t="s">
        <v>23</v>
      </c>
      <c r="H5" s="9"/>
      <c r="I5" s="32"/>
      <c r="J5" s="32"/>
      <c r="K5" s="32">
        <f t="shared" si="0"/>
        <v>0</v>
      </c>
      <c r="L5" s="29"/>
    </row>
    <row r="6" spans="1:13" s="11" customFormat="1" ht="70.5" customHeight="1">
      <c r="A6" s="9">
        <v>12</v>
      </c>
      <c r="B6" s="9" t="s">
        <v>44</v>
      </c>
      <c r="C6" s="76"/>
      <c r="D6" s="17" t="s">
        <v>78</v>
      </c>
      <c r="E6" s="17" t="s">
        <v>92</v>
      </c>
      <c r="F6" s="17" t="s">
        <v>141</v>
      </c>
      <c r="G6" s="17" t="s">
        <v>140</v>
      </c>
      <c r="H6" s="9"/>
      <c r="I6" s="32"/>
      <c r="J6" s="32"/>
      <c r="K6" s="32">
        <f t="shared" ref="K6" si="1">J6*A6</f>
        <v>0</v>
      </c>
      <c r="L6" s="29"/>
    </row>
    <row r="7" spans="1:13" s="11" customFormat="1" ht="70.5" customHeight="1">
      <c r="A7" s="9">
        <v>1</v>
      </c>
      <c r="B7" s="9" t="s">
        <v>10</v>
      </c>
      <c r="C7" s="12"/>
      <c r="D7" s="17" t="s">
        <v>99</v>
      </c>
      <c r="E7" s="17" t="s">
        <v>66</v>
      </c>
      <c r="F7" s="17" t="s">
        <v>137</v>
      </c>
      <c r="G7" s="17" t="s">
        <v>80</v>
      </c>
      <c r="H7" s="9"/>
      <c r="I7" s="32"/>
      <c r="J7" s="32"/>
      <c r="K7" s="32">
        <f t="shared" ref="K7:K9" si="2">J7*A7</f>
        <v>0</v>
      </c>
      <c r="L7" s="30"/>
    </row>
    <row r="8" spans="1:13" s="11" customFormat="1" ht="70.5" customHeight="1">
      <c r="A8" s="9">
        <v>1</v>
      </c>
      <c r="B8" s="9" t="s">
        <v>13</v>
      </c>
      <c r="C8" s="12"/>
      <c r="D8" s="17" t="s">
        <v>98</v>
      </c>
      <c r="E8" s="17" t="s">
        <v>66</v>
      </c>
      <c r="F8" s="17" t="s">
        <v>138</v>
      </c>
      <c r="G8" s="17" t="s">
        <v>80</v>
      </c>
      <c r="H8" s="9"/>
      <c r="I8" s="32"/>
      <c r="J8" s="32"/>
      <c r="K8" s="32">
        <f t="shared" si="2"/>
        <v>0</v>
      </c>
      <c r="L8" s="30"/>
    </row>
    <row r="9" spans="1:13" s="11" customFormat="1" ht="70.5" customHeight="1">
      <c r="A9" s="9">
        <v>1</v>
      </c>
      <c r="B9" s="9" t="s">
        <v>82</v>
      </c>
      <c r="C9" s="12"/>
      <c r="D9" s="17" t="s">
        <v>100</v>
      </c>
      <c r="E9" s="17" t="s">
        <v>83</v>
      </c>
      <c r="F9" s="17" t="s">
        <v>139</v>
      </c>
      <c r="G9" s="17" t="s">
        <v>80</v>
      </c>
      <c r="H9" s="9"/>
      <c r="I9" s="32"/>
      <c r="J9" s="32"/>
      <c r="K9" s="32">
        <f t="shared" si="2"/>
        <v>0</v>
      </c>
      <c r="L9" s="30"/>
    </row>
    <row r="10" spans="1:13" s="11" customFormat="1" ht="70.5" customHeight="1">
      <c r="A10" s="9">
        <v>1</v>
      </c>
      <c r="B10" s="9" t="s">
        <v>14</v>
      </c>
      <c r="C10" s="12"/>
      <c r="D10" s="66" t="s">
        <v>101</v>
      </c>
      <c r="E10" s="52" t="s">
        <v>66</v>
      </c>
      <c r="F10" s="70" t="s">
        <v>136</v>
      </c>
      <c r="G10" s="17" t="s">
        <v>81</v>
      </c>
      <c r="H10" s="40"/>
      <c r="I10" s="31"/>
      <c r="J10" s="32"/>
      <c r="K10" s="32">
        <f t="shared" ref="K10:K22" si="3">J10*A10</f>
        <v>0</v>
      </c>
      <c r="L10" s="29" t="s">
        <v>95</v>
      </c>
    </row>
    <row r="11" spans="1:13" s="11" customFormat="1" ht="70.5" customHeight="1">
      <c r="A11" s="9">
        <v>1</v>
      </c>
      <c r="B11" s="9" t="s">
        <v>17</v>
      </c>
      <c r="C11" s="12"/>
      <c r="D11" s="66" t="s">
        <v>102</v>
      </c>
      <c r="E11" s="63" t="s">
        <v>93</v>
      </c>
      <c r="F11" s="66" t="s">
        <v>103</v>
      </c>
      <c r="G11" s="17" t="s">
        <v>104</v>
      </c>
      <c r="H11" s="40"/>
      <c r="I11" s="31"/>
      <c r="J11" s="32"/>
      <c r="K11" s="32">
        <f t="shared" si="3"/>
        <v>0</v>
      </c>
      <c r="L11" s="29"/>
    </row>
    <row r="12" spans="1:13" s="11" customFormat="1" ht="70.5" customHeight="1">
      <c r="A12" s="9">
        <v>3</v>
      </c>
      <c r="B12" s="9" t="s">
        <v>18</v>
      </c>
      <c r="C12" s="12"/>
      <c r="D12" s="66" t="s">
        <v>105</v>
      </c>
      <c r="E12" s="61" t="s">
        <v>72</v>
      </c>
      <c r="F12" s="79" t="s">
        <v>195</v>
      </c>
      <c r="G12" s="17" t="s">
        <v>142</v>
      </c>
      <c r="H12" s="59"/>
      <c r="I12" s="32"/>
      <c r="J12" s="32"/>
      <c r="K12" s="32">
        <f t="shared" si="3"/>
        <v>0</v>
      </c>
      <c r="L12" s="29"/>
    </row>
    <row r="13" spans="1:13" s="11" customFormat="1" ht="70.5" customHeight="1">
      <c r="A13" s="9"/>
      <c r="B13" s="60" t="s">
        <v>19</v>
      </c>
      <c r="C13" s="9" t="s">
        <v>135</v>
      </c>
      <c r="D13" s="61"/>
      <c r="E13" s="61"/>
      <c r="F13" s="61"/>
      <c r="G13" s="17"/>
      <c r="H13" s="57"/>
      <c r="I13" s="31"/>
      <c r="J13" s="32"/>
      <c r="K13" s="32">
        <f t="shared" si="3"/>
        <v>0</v>
      </c>
      <c r="L13" s="29"/>
    </row>
    <row r="14" spans="1:13" s="11" customFormat="1" ht="70.5" customHeight="1">
      <c r="A14" s="62">
        <v>2</v>
      </c>
      <c r="B14" s="60" t="s">
        <v>24</v>
      </c>
      <c r="C14" s="20"/>
      <c r="D14" s="66" t="s">
        <v>106</v>
      </c>
      <c r="E14" s="61" t="s">
        <v>79</v>
      </c>
      <c r="F14" s="70" t="s">
        <v>143</v>
      </c>
      <c r="G14" s="17" t="s">
        <v>142</v>
      </c>
      <c r="H14" s="58"/>
      <c r="I14" s="31"/>
      <c r="J14" s="31"/>
      <c r="K14" s="32">
        <f t="shared" si="3"/>
        <v>0</v>
      </c>
      <c r="L14" s="48"/>
    </row>
    <row r="15" spans="1:13" s="11" customFormat="1" ht="64.5" customHeight="1">
      <c r="A15" s="69">
        <v>1</v>
      </c>
      <c r="B15" s="60" t="s">
        <v>29</v>
      </c>
      <c r="C15" s="20"/>
      <c r="D15" s="79" t="s">
        <v>196</v>
      </c>
      <c r="E15" s="61" t="s">
        <v>79</v>
      </c>
      <c r="F15" s="79" t="s">
        <v>197</v>
      </c>
      <c r="G15" s="17" t="s">
        <v>142</v>
      </c>
      <c r="H15" s="58"/>
      <c r="I15" s="31"/>
      <c r="J15" s="31"/>
      <c r="K15" s="32">
        <f t="shared" si="3"/>
        <v>0</v>
      </c>
      <c r="L15" s="48"/>
    </row>
    <row r="16" spans="1:13" s="11" customFormat="1" ht="70.5" customHeight="1">
      <c r="A16" s="69">
        <v>2</v>
      </c>
      <c r="B16" s="60" t="s">
        <v>30</v>
      </c>
      <c r="C16" s="22"/>
      <c r="D16" s="70" t="s">
        <v>153</v>
      </c>
      <c r="E16" s="70" t="s">
        <v>93</v>
      </c>
      <c r="F16" s="70" t="s">
        <v>151</v>
      </c>
      <c r="G16" s="70" t="s">
        <v>152</v>
      </c>
      <c r="H16"/>
      <c r="I16" s="31"/>
      <c r="J16" s="31"/>
      <c r="K16" s="32">
        <f t="shared" si="3"/>
        <v>0</v>
      </c>
      <c r="L16" s="24"/>
    </row>
    <row r="17" spans="1:14" s="11" customFormat="1" ht="70.5" customHeight="1">
      <c r="A17" s="62">
        <v>2</v>
      </c>
      <c r="B17" s="60" t="s">
        <v>34</v>
      </c>
      <c r="C17" s="51"/>
      <c r="D17" s="66" t="s">
        <v>107</v>
      </c>
      <c r="E17" s="52" t="s">
        <v>66</v>
      </c>
      <c r="F17" s="66" t="s">
        <v>109</v>
      </c>
      <c r="G17" s="52"/>
      <c r="H17" s="40"/>
      <c r="I17" s="31"/>
      <c r="J17" s="31"/>
      <c r="K17" s="32">
        <f t="shared" si="3"/>
        <v>0</v>
      </c>
      <c r="L17" s="24"/>
    </row>
    <row r="18" spans="1:14" s="11" customFormat="1" ht="67.5" customHeight="1">
      <c r="A18" s="62">
        <v>2</v>
      </c>
      <c r="B18" s="60" t="s">
        <v>35</v>
      </c>
      <c r="C18" s="22"/>
      <c r="D18" s="66" t="s">
        <v>108</v>
      </c>
      <c r="E18" s="66" t="s">
        <v>66</v>
      </c>
      <c r="F18" s="66" t="s">
        <v>110</v>
      </c>
      <c r="G18" s="37"/>
      <c r="H18"/>
      <c r="I18" s="31"/>
      <c r="J18" s="31"/>
      <c r="K18" s="32">
        <f t="shared" si="3"/>
        <v>0</v>
      </c>
      <c r="L18" s="21"/>
    </row>
    <row r="19" spans="1:14" s="11" customFormat="1" ht="58.5" customHeight="1">
      <c r="A19" s="62">
        <v>3</v>
      </c>
      <c r="B19" s="60" t="s">
        <v>36</v>
      </c>
      <c r="C19" s="46"/>
      <c r="D19" s="66" t="s">
        <v>111</v>
      </c>
      <c r="E19" s="66" t="s">
        <v>65</v>
      </c>
      <c r="F19" s="66" t="s">
        <v>112</v>
      </c>
      <c r="G19" s="70" t="s">
        <v>144</v>
      </c>
      <c r="H19" s="23"/>
      <c r="I19" s="31"/>
      <c r="J19" s="31"/>
      <c r="K19" s="32">
        <f t="shared" si="3"/>
        <v>0</v>
      </c>
      <c r="L19" s="21" t="s">
        <v>45</v>
      </c>
    </row>
    <row r="20" spans="1:14" s="11" customFormat="1" ht="70.5" customHeight="1">
      <c r="A20" s="62">
        <v>1</v>
      </c>
      <c r="B20" s="60" t="s">
        <v>37</v>
      </c>
      <c r="C20" s="77"/>
      <c r="D20" s="49" t="s">
        <v>113</v>
      </c>
      <c r="E20" s="64" t="s">
        <v>96</v>
      </c>
      <c r="F20" s="70" t="s">
        <v>145</v>
      </c>
      <c r="G20" s="70" t="s">
        <v>146</v>
      </c>
      <c r="H20" s="28"/>
      <c r="I20" s="31"/>
      <c r="J20" s="32"/>
      <c r="K20" s="32">
        <f t="shared" si="3"/>
        <v>0</v>
      </c>
      <c r="L20" s="21"/>
    </row>
    <row r="21" spans="1:14" s="11" customFormat="1" ht="70.5" customHeight="1">
      <c r="A21" s="62">
        <v>1</v>
      </c>
      <c r="B21" s="60" t="s">
        <v>38</v>
      </c>
      <c r="C21" s="27"/>
      <c r="D21" s="66" t="s">
        <v>114</v>
      </c>
      <c r="E21" s="64" t="s">
        <v>96</v>
      </c>
      <c r="F21" s="66" t="s">
        <v>115</v>
      </c>
      <c r="G21" s="70" t="s">
        <v>146</v>
      </c>
      <c r="H21" s="28"/>
      <c r="I21" s="31"/>
      <c r="J21" s="32"/>
      <c r="K21" s="32">
        <f t="shared" si="3"/>
        <v>0</v>
      </c>
      <c r="L21" s="21"/>
    </row>
    <row r="22" spans="1:14" s="11" customFormat="1" ht="83.25" customHeight="1">
      <c r="A22" s="62">
        <v>1</v>
      </c>
      <c r="B22" s="60" t="s">
        <v>39</v>
      </c>
      <c r="C22" s="27"/>
      <c r="D22" s="66" t="s">
        <v>116</v>
      </c>
      <c r="E22" s="53" t="s">
        <v>72</v>
      </c>
      <c r="F22" s="70" t="s">
        <v>147</v>
      </c>
      <c r="G22" s="17" t="s">
        <v>148</v>
      </c>
      <c r="H22"/>
      <c r="I22" s="31"/>
      <c r="J22" s="32"/>
      <c r="K22" s="32">
        <f t="shared" si="3"/>
        <v>0</v>
      </c>
    </row>
    <row r="23" spans="1:14" s="11" customFormat="1" ht="81" customHeight="1">
      <c r="A23" s="62">
        <v>4</v>
      </c>
      <c r="B23" s="60" t="s">
        <v>85</v>
      </c>
      <c r="C23" s="33"/>
      <c r="D23" s="47" t="s">
        <v>46</v>
      </c>
      <c r="E23" s="52" t="s">
        <v>69</v>
      </c>
      <c r="F23" s="52" t="s">
        <v>68</v>
      </c>
      <c r="G23" s="17"/>
      <c r="H23"/>
      <c r="I23" s="31"/>
      <c r="J23" s="32"/>
      <c r="K23" s="32">
        <f t="shared" ref="K23:K27" si="4">J23*A23</f>
        <v>0</v>
      </c>
      <c r="L23" s="21"/>
    </row>
    <row r="24" spans="1:14" s="11" customFormat="1" ht="60.75" customHeight="1">
      <c r="A24" s="62">
        <v>18</v>
      </c>
      <c r="B24" s="60" t="s">
        <v>86</v>
      </c>
      <c r="C24" s="46"/>
      <c r="D24" s="47" t="s">
        <v>47</v>
      </c>
      <c r="E24" s="52" t="s">
        <v>67</v>
      </c>
      <c r="F24" s="52" t="s">
        <v>70</v>
      </c>
      <c r="G24" s="17"/>
      <c r="H24" s="40"/>
      <c r="I24" s="31"/>
      <c r="J24" s="32"/>
      <c r="K24" s="32">
        <f t="shared" si="4"/>
        <v>0</v>
      </c>
      <c r="L24" s="21"/>
    </row>
    <row r="25" spans="1:14" s="11" customFormat="1" ht="60.75" customHeight="1">
      <c r="A25" s="65">
        <v>1</v>
      </c>
      <c r="B25" s="65" t="s">
        <v>117</v>
      </c>
      <c r="C25" s="65"/>
      <c r="D25" s="66" t="s">
        <v>118</v>
      </c>
      <c r="E25" s="66" t="s">
        <v>67</v>
      </c>
      <c r="F25" s="66" t="s">
        <v>120</v>
      </c>
      <c r="G25" s="17"/>
      <c r="H25" s="40"/>
      <c r="I25" s="31"/>
      <c r="J25" s="32"/>
      <c r="K25" s="32">
        <f t="shared" si="4"/>
        <v>0</v>
      </c>
      <c r="L25" s="21"/>
    </row>
    <row r="26" spans="1:14" s="11" customFormat="1" ht="60.75" customHeight="1">
      <c r="A26" s="69">
        <v>1</v>
      </c>
      <c r="B26" s="65" t="s">
        <v>133</v>
      </c>
      <c r="C26" s="75"/>
      <c r="D26" s="66" t="s">
        <v>134</v>
      </c>
      <c r="E26" s="70" t="s">
        <v>93</v>
      </c>
      <c r="F26" s="70" t="s">
        <v>154</v>
      </c>
      <c r="G26" s="17" t="s">
        <v>155</v>
      </c>
      <c r="H26" s="17" t="s">
        <v>156</v>
      </c>
      <c r="I26" s="31"/>
      <c r="J26" s="32"/>
      <c r="K26" s="32">
        <f t="shared" si="4"/>
        <v>0</v>
      </c>
      <c r="L26" s="21"/>
    </row>
    <row r="27" spans="1:14" s="11" customFormat="1" ht="60.75" customHeight="1">
      <c r="A27" s="69">
        <v>1</v>
      </c>
      <c r="B27" s="69" t="s">
        <v>184</v>
      </c>
      <c r="C27" s="69"/>
      <c r="D27" s="74" t="s">
        <v>189</v>
      </c>
      <c r="E27" s="74" t="s">
        <v>65</v>
      </c>
      <c r="F27" s="74" t="s">
        <v>190</v>
      </c>
      <c r="G27" s="17" t="s">
        <v>191</v>
      </c>
      <c r="H27" s="17"/>
      <c r="I27" s="31"/>
      <c r="J27" s="32"/>
      <c r="K27" s="32">
        <f t="shared" si="4"/>
        <v>0</v>
      </c>
      <c r="L27" s="21"/>
    </row>
    <row r="28" spans="1:14" s="11" customFormat="1" ht="66" customHeight="1">
      <c r="A28" s="9">
        <v>2</v>
      </c>
      <c r="B28" s="14" t="s">
        <v>11</v>
      </c>
      <c r="C28" s="14"/>
      <c r="D28" s="47" t="s">
        <v>43</v>
      </c>
      <c r="E28" s="61" t="s">
        <v>90</v>
      </c>
      <c r="F28" s="61" t="s">
        <v>91</v>
      </c>
      <c r="G28" s="17" t="s">
        <v>119</v>
      </c>
      <c r="H28" s="15"/>
      <c r="I28" s="32"/>
      <c r="J28" s="32"/>
      <c r="K28" s="32">
        <f t="shared" ref="K28" si="5">J28*A28</f>
        <v>0</v>
      </c>
      <c r="L28" s="21"/>
      <c r="M28" s="18"/>
      <c r="N28" s="19"/>
    </row>
    <row r="29" spans="1:14" s="11" customFormat="1" ht="66" customHeight="1">
      <c r="A29" s="9">
        <v>4</v>
      </c>
      <c r="B29" s="9" t="s">
        <v>41</v>
      </c>
      <c r="C29" s="12"/>
      <c r="D29" s="17" t="s">
        <v>56</v>
      </c>
      <c r="E29" s="17" t="s">
        <v>64</v>
      </c>
      <c r="F29" s="17" t="s">
        <v>149</v>
      </c>
      <c r="G29" s="17"/>
      <c r="H29" s="9"/>
      <c r="I29" s="32"/>
      <c r="J29" s="32"/>
      <c r="K29" s="32">
        <f t="shared" ref="K29:K32" si="6">J29*A29</f>
        <v>0</v>
      </c>
      <c r="L29" s="29"/>
    </row>
    <row r="30" spans="1:14" s="11" customFormat="1" ht="66" customHeight="1">
      <c r="A30" s="9">
        <v>4</v>
      </c>
      <c r="B30" s="9" t="s">
        <v>12</v>
      </c>
      <c r="C30" s="12"/>
      <c r="D30" s="17" t="s">
        <v>57</v>
      </c>
      <c r="E30" s="17" t="s">
        <v>66</v>
      </c>
      <c r="F30" s="17" t="s">
        <v>187</v>
      </c>
      <c r="G30" s="17" t="s">
        <v>175</v>
      </c>
      <c r="H30" s="71"/>
      <c r="I30" s="32"/>
      <c r="J30" s="32"/>
      <c r="K30" s="32">
        <f t="shared" si="6"/>
        <v>0</v>
      </c>
      <c r="L30" s="29"/>
    </row>
    <row r="31" spans="1:14" s="11" customFormat="1" ht="66.599999999999994" customHeight="1">
      <c r="A31" s="9">
        <v>8</v>
      </c>
      <c r="B31" s="9" t="s">
        <v>48</v>
      </c>
      <c r="C31" s="12"/>
      <c r="D31" s="17" t="s">
        <v>50</v>
      </c>
      <c r="E31" s="17" t="s">
        <v>64</v>
      </c>
      <c r="F31" s="17" t="s">
        <v>121</v>
      </c>
      <c r="G31" s="17" t="s">
        <v>193</v>
      </c>
      <c r="H31" s="9"/>
      <c r="I31" s="32"/>
      <c r="J31" s="32"/>
      <c r="K31" s="32">
        <f t="shared" si="6"/>
        <v>0</v>
      </c>
      <c r="L31" s="29"/>
    </row>
    <row r="32" spans="1:14" s="11" customFormat="1" ht="66.599999999999994" customHeight="1">
      <c r="A32" s="9">
        <v>1</v>
      </c>
      <c r="B32" s="9" t="s">
        <v>15</v>
      </c>
      <c r="C32" s="12"/>
      <c r="D32" s="17" t="s">
        <v>87</v>
      </c>
      <c r="E32" s="17" t="s">
        <v>64</v>
      </c>
      <c r="F32" s="17" t="s">
        <v>150</v>
      </c>
      <c r="G32" s="17" t="s">
        <v>193</v>
      </c>
      <c r="H32" s="9"/>
      <c r="I32" s="32"/>
      <c r="J32" s="32"/>
      <c r="K32" s="32">
        <f t="shared" si="6"/>
        <v>0</v>
      </c>
      <c r="L32" s="29"/>
    </row>
    <row r="33" spans="1:13" s="11" customFormat="1" ht="74.25" customHeight="1">
      <c r="A33" s="9">
        <v>10</v>
      </c>
      <c r="B33" s="9" t="s">
        <v>16</v>
      </c>
      <c r="C33" s="12"/>
      <c r="D33" s="17" t="s">
        <v>122</v>
      </c>
      <c r="E33" s="17" t="s">
        <v>64</v>
      </c>
      <c r="F33" s="17" t="s">
        <v>123</v>
      </c>
      <c r="G33" s="17" t="s">
        <v>176</v>
      </c>
      <c r="H33" s="39"/>
      <c r="I33" s="32"/>
      <c r="J33" s="32"/>
      <c r="K33" s="32">
        <f t="shared" ref="K33:K35" si="7">J33*A33</f>
        <v>0</v>
      </c>
      <c r="L33" s="29"/>
    </row>
    <row r="34" spans="1:13" s="11" customFormat="1" ht="74.25" customHeight="1">
      <c r="A34" s="9">
        <v>4</v>
      </c>
      <c r="B34" s="9" t="s">
        <v>20</v>
      </c>
      <c r="C34" s="12"/>
      <c r="D34" s="17" t="s">
        <v>124</v>
      </c>
      <c r="E34" s="17" t="s">
        <v>64</v>
      </c>
      <c r="F34" s="17" t="s">
        <v>125</v>
      </c>
      <c r="G34" s="17" t="s">
        <v>157</v>
      </c>
      <c r="H34" s="9"/>
      <c r="I34" s="32"/>
      <c r="J34" s="32"/>
      <c r="K34" s="32">
        <f t="shared" si="7"/>
        <v>0</v>
      </c>
      <c r="L34" s="29"/>
    </row>
    <row r="35" spans="1:13" s="11" customFormat="1" ht="80.25" customHeight="1">
      <c r="A35" s="9">
        <v>4</v>
      </c>
      <c r="B35" s="9" t="s">
        <v>25</v>
      </c>
      <c r="C35" s="12"/>
      <c r="D35" s="17" t="s">
        <v>59</v>
      </c>
      <c r="E35" s="17" t="s">
        <v>64</v>
      </c>
      <c r="F35" s="17" t="s">
        <v>126</v>
      </c>
      <c r="G35" s="17" t="s">
        <v>158</v>
      </c>
      <c r="H35" s="9"/>
      <c r="I35" s="32"/>
      <c r="J35" s="32"/>
      <c r="K35" s="32">
        <f t="shared" si="7"/>
        <v>0</v>
      </c>
      <c r="L35" s="29"/>
    </row>
    <row r="36" spans="1:13" s="11" customFormat="1" ht="79.900000000000006" customHeight="1">
      <c r="A36" s="9">
        <v>16</v>
      </c>
      <c r="B36" s="9" t="s">
        <v>26</v>
      </c>
      <c r="C36" s="12"/>
      <c r="D36" s="47" t="s">
        <v>49</v>
      </c>
      <c r="E36" s="17" t="s">
        <v>65</v>
      </c>
      <c r="F36" s="17" t="s">
        <v>159</v>
      </c>
      <c r="G36" s="17" t="s">
        <v>71</v>
      </c>
      <c r="H36" s="9"/>
      <c r="I36" s="54"/>
      <c r="J36" s="32"/>
      <c r="K36" s="32">
        <f t="shared" ref="K36:K40" si="8">J36*A36</f>
        <v>0</v>
      </c>
      <c r="L36" s="30"/>
    </row>
    <row r="37" spans="1:13" s="11" customFormat="1" ht="85.9" customHeight="1">
      <c r="A37" s="62">
        <v>4</v>
      </c>
      <c r="B37" s="60" t="s">
        <v>27</v>
      </c>
      <c r="C37" s="25"/>
      <c r="D37" s="47" t="s">
        <v>51</v>
      </c>
      <c r="E37" s="66" t="s">
        <v>129</v>
      </c>
      <c r="F37" s="70" t="s">
        <v>160</v>
      </c>
      <c r="G37" s="70" t="s">
        <v>181</v>
      </c>
      <c r="H37" s="71"/>
      <c r="I37" s="32"/>
      <c r="J37" s="31"/>
      <c r="K37" s="32">
        <f t="shared" ref="K37:K38" si="9">J37*A37</f>
        <v>0</v>
      </c>
      <c r="L37" s="18"/>
    </row>
    <row r="38" spans="1:13" s="11" customFormat="1" ht="76.5" customHeight="1">
      <c r="A38" s="62">
        <v>1</v>
      </c>
      <c r="B38" s="60" t="s">
        <v>28</v>
      </c>
      <c r="C38" s="75"/>
      <c r="D38" s="49" t="s">
        <v>53</v>
      </c>
      <c r="E38" s="49" t="s">
        <v>84</v>
      </c>
      <c r="F38" s="70" t="s">
        <v>183</v>
      </c>
      <c r="G38" s="70" t="s">
        <v>180</v>
      </c>
      <c r="H38" s="70"/>
      <c r="I38" s="32"/>
      <c r="J38" s="31"/>
      <c r="K38" s="32">
        <f t="shared" si="9"/>
        <v>0</v>
      </c>
      <c r="L38" s="18"/>
    </row>
    <row r="39" spans="1:13" s="11" customFormat="1" ht="87" customHeight="1">
      <c r="A39" s="62">
        <v>4</v>
      </c>
      <c r="B39" s="60" t="s">
        <v>52</v>
      </c>
      <c r="C39" s="20"/>
      <c r="D39" s="48" t="s">
        <v>54</v>
      </c>
      <c r="E39" s="67" t="s">
        <v>74</v>
      </c>
      <c r="F39" s="70" t="s">
        <v>179</v>
      </c>
      <c r="G39" s="70" t="s">
        <v>182</v>
      </c>
      <c r="H39" s="72"/>
      <c r="I39" s="32"/>
      <c r="J39" s="32"/>
      <c r="K39" s="32">
        <f t="shared" si="8"/>
        <v>0</v>
      </c>
      <c r="L39" s="18"/>
    </row>
    <row r="40" spans="1:13" s="11" customFormat="1" ht="87" customHeight="1">
      <c r="A40" s="69">
        <v>4</v>
      </c>
      <c r="B40" s="69" t="s">
        <v>161</v>
      </c>
      <c r="C40" s="69"/>
      <c r="D40" s="70" t="s">
        <v>162</v>
      </c>
      <c r="E40" s="70" t="s">
        <v>74</v>
      </c>
      <c r="F40" s="70" t="s">
        <v>163</v>
      </c>
      <c r="G40" s="70" t="s">
        <v>180</v>
      </c>
      <c r="H40" s="39"/>
      <c r="I40" s="32"/>
      <c r="J40" s="32"/>
      <c r="K40" s="32">
        <f t="shared" si="8"/>
        <v>0</v>
      </c>
      <c r="L40" s="44"/>
    </row>
    <row r="41" spans="1:13" s="11" customFormat="1" ht="74.25" customHeight="1">
      <c r="A41" s="9">
        <v>12</v>
      </c>
      <c r="B41" s="9" t="s">
        <v>60</v>
      </c>
      <c r="C41" s="12"/>
      <c r="D41" s="17" t="s">
        <v>131</v>
      </c>
      <c r="E41" s="17" t="s">
        <v>65</v>
      </c>
      <c r="F41" s="17" t="s">
        <v>188</v>
      </c>
      <c r="G41" s="17" t="s">
        <v>132</v>
      </c>
      <c r="H41" s="17" t="s">
        <v>164</v>
      </c>
      <c r="I41" s="32"/>
      <c r="J41" s="32"/>
      <c r="K41" s="32">
        <f t="shared" ref="K41:K42" si="10">J41*A41</f>
        <v>0</v>
      </c>
      <c r="L41" s="29" t="s">
        <v>73</v>
      </c>
      <c r="M41" s="19"/>
    </row>
    <row r="42" spans="1:13" s="11" customFormat="1" ht="105.75" customHeight="1">
      <c r="A42" s="9">
        <v>1</v>
      </c>
      <c r="B42" s="9" t="s">
        <v>61</v>
      </c>
      <c r="C42" s="12"/>
      <c r="D42" s="17" t="s">
        <v>165</v>
      </c>
      <c r="E42" s="17" t="s">
        <v>65</v>
      </c>
      <c r="F42" s="17" t="s">
        <v>167</v>
      </c>
      <c r="G42" s="17"/>
      <c r="H42"/>
      <c r="I42" s="54"/>
      <c r="J42" s="32"/>
      <c r="K42" s="32">
        <f t="shared" si="10"/>
        <v>0</v>
      </c>
      <c r="L42" s="29" t="s">
        <v>166</v>
      </c>
    </row>
    <row r="43" spans="1:13" s="11" customFormat="1" ht="87" customHeight="1">
      <c r="A43" s="9">
        <v>144</v>
      </c>
      <c r="B43" s="9" t="s">
        <v>62</v>
      </c>
      <c r="C43" s="12"/>
      <c r="D43" s="17" t="s">
        <v>58</v>
      </c>
      <c r="E43" s="17" t="s">
        <v>64</v>
      </c>
      <c r="F43" s="17" t="s">
        <v>168</v>
      </c>
      <c r="G43" s="17" t="s">
        <v>158</v>
      </c>
      <c r="H43" s="68"/>
      <c r="I43" s="32"/>
      <c r="J43" s="32"/>
      <c r="K43" s="32">
        <f t="shared" ref="K43:K44" si="11">J43*A43</f>
        <v>0</v>
      </c>
      <c r="L43" s="29"/>
    </row>
    <row r="44" spans="1:13" s="11" customFormat="1" ht="45" customHeight="1">
      <c r="A44" s="9">
        <v>5</v>
      </c>
      <c r="B44" s="9" t="s">
        <v>130</v>
      </c>
      <c r="C44" s="12"/>
      <c r="D44" s="17" t="s">
        <v>169</v>
      </c>
      <c r="E44" s="17" t="s">
        <v>64</v>
      </c>
      <c r="F44" s="17" t="s">
        <v>171</v>
      </c>
      <c r="G44" s="17"/>
      <c r="H44" s="9"/>
      <c r="I44" s="32"/>
      <c r="J44" s="32"/>
      <c r="K44" s="32">
        <f t="shared" si="11"/>
        <v>0</v>
      </c>
      <c r="L44" s="29" t="s">
        <v>170</v>
      </c>
    </row>
    <row r="45" spans="1:13" s="11" customFormat="1" ht="66.75" customHeight="1">
      <c r="A45" s="62">
        <v>2</v>
      </c>
      <c r="B45" s="60" t="s">
        <v>63</v>
      </c>
      <c r="C45" s="25"/>
      <c r="D45" s="61" t="s">
        <v>88</v>
      </c>
      <c r="E45" s="17" t="s">
        <v>64</v>
      </c>
      <c r="F45" s="70" t="s">
        <v>172</v>
      </c>
      <c r="G45" s="17"/>
      <c r="H45" s="9"/>
      <c r="I45" s="32"/>
      <c r="J45" s="32"/>
      <c r="K45" s="32">
        <f t="shared" ref="K45" si="12">J45*A45</f>
        <v>0</v>
      </c>
      <c r="L45" s="26"/>
    </row>
    <row r="46" spans="1:13" s="11" customFormat="1" ht="78.75" customHeight="1">
      <c r="A46" s="69">
        <v>6</v>
      </c>
      <c r="B46" s="60" t="s">
        <v>32</v>
      </c>
      <c r="C46" s="27"/>
      <c r="D46" s="61" t="s">
        <v>89</v>
      </c>
      <c r="E46" s="17" t="s">
        <v>93</v>
      </c>
      <c r="F46" s="70" t="s">
        <v>174</v>
      </c>
      <c r="G46" s="17"/>
      <c r="H46" s="9"/>
      <c r="I46" s="32"/>
      <c r="J46" s="32"/>
      <c r="K46" s="32">
        <f t="shared" ref="K46:K49" si="13">J46*A46</f>
        <v>0</v>
      </c>
      <c r="L46" s="26"/>
    </row>
    <row r="47" spans="1:13" s="11" customFormat="1" ht="98.25" customHeight="1">
      <c r="A47" s="62">
        <v>2</v>
      </c>
      <c r="B47" s="62" t="s">
        <v>33</v>
      </c>
      <c r="C47" s="55"/>
      <c r="D47" s="56" t="s">
        <v>76</v>
      </c>
      <c r="E47" s="17" t="s">
        <v>77</v>
      </c>
      <c r="F47" s="17" t="s">
        <v>94</v>
      </c>
      <c r="G47" s="17" t="s">
        <v>173</v>
      </c>
      <c r="H47" s="35"/>
      <c r="I47" s="32"/>
      <c r="J47" s="32"/>
      <c r="K47" s="32">
        <f t="shared" si="13"/>
        <v>0</v>
      </c>
      <c r="L47" s="29"/>
    </row>
    <row r="48" spans="1:13" s="11" customFormat="1" ht="104.25" customHeight="1">
      <c r="A48" s="69">
        <v>2</v>
      </c>
      <c r="B48" s="65" t="s">
        <v>127</v>
      </c>
      <c r="C48" s="65"/>
      <c r="D48" s="66" t="s">
        <v>128</v>
      </c>
      <c r="E48" s="66" t="s">
        <v>75</v>
      </c>
      <c r="F48" s="70" t="s">
        <v>177</v>
      </c>
      <c r="G48" s="17" t="s">
        <v>178</v>
      </c>
      <c r="H48" s="73"/>
      <c r="I48" s="32"/>
      <c r="J48" s="32"/>
      <c r="K48" s="32">
        <f t="shared" si="13"/>
        <v>0</v>
      </c>
      <c r="L48" s="29"/>
    </row>
    <row r="49" spans="1:12" s="11" customFormat="1" ht="88.5" customHeight="1">
      <c r="A49" s="69">
        <v>2</v>
      </c>
      <c r="B49" s="69" t="s">
        <v>186</v>
      </c>
      <c r="C49" s="69"/>
      <c r="D49" s="70" t="s">
        <v>185</v>
      </c>
      <c r="E49" s="17" t="s">
        <v>65</v>
      </c>
      <c r="F49" s="17" t="s">
        <v>188</v>
      </c>
      <c r="G49" s="17" t="s">
        <v>192</v>
      </c>
      <c r="H49" s="17" t="s">
        <v>191</v>
      </c>
      <c r="I49" s="32"/>
      <c r="J49" s="32"/>
      <c r="K49" s="32">
        <f t="shared" si="13"/>
        <v>0</v>
      </c>
      <c r="L49" s="29"/>
    </row>
    <row r="50" spans="1:12">
      <c r="A50" s="6"/>
      <c r="B50" s="80" t="s">
        <v>0</v>
      </c>
      <c r="C50" s="80"/>
      <c r="D50" s="82"/>
      <c r="E50" s="82"/>
      <c r="F50" s="3"/>
      <c r="G50" s="3"/>
      <c r="H50" s="3"/>
      <c r="I50" s="1"/>
      <c r="J50" s="1"/>
      <c r="K50" s="8">
        <f>SUM(K3:K49)</f>
        <v>0</v>
      </c>
      <c r="L50" s="13"/>
    </row>
    <row r="51" spans="1:12">
      <c r="A51" s="6"/>
      <c r="B51" s="84"/>
      <c r="C51" s="85"/>
      <c r="D51" s="3"/>
      <c r="E51" s="3"/>
      <c r="F51" s="3"/>
      <c r="G51" s="3"/>
      <c r="H51" s="3"/>
      <c r="I51" s="10"/>
      <c r="J51" s="3"/>
      <c r="K51" s="3"/>
      <c r="L51" s="3"/>
    </row>
    <row r="52" spans="1:12">
      <c r="A52" s="3"/>
      <c r="B52" s="6"/>
      <c r="C52" s="80"/>
      <c r="D52" s="82"/>
      <c r="E52" s="82"/>
      <c r="F52" s="82"/>
      <c r="G52" s="82"/>
      <c r="H52" s="82"/>
      <c r="I52" s="82"/>
      <c r="J52" s="82"/>
      <c r="K52" s="82"/>
      <c r="L52" s="82"/>
    </row>
    <row r="53" spans="1:12">
      <c r="A53" s="3"/>
      <c r="B53" s="6"/>
      <c r="C53" s="80"/>
      <c r="D53" s="81"/>
      <c r="E53" s="81"/>
      <c r="F53" s="81"/>
      <c r="G53" s="81"/>
      <c r="H53" s="81"/>
      <c r="I53" s="81"/>
      <c r="J53" s="81"/>
      <c r="K53" s="82"/>
      <c r="L53" s="82"/>
    </row>
    <row r="54" spans="1:12">
      <c r="A54" s="3"/>
      <c r="B54" s="6"/>
      <c r="C54" s="80"/>
      <c r="D54" s="81"/>
      <c r="E54" s="81"/>
      <c r="F54" s="81"/>
      <c r="G54" s="81"/>
      <c r="H54" s="81"/>
      <c r="I54" s="81"/>
      <c r="J54" s="81"/>
      <c r="K54" s="82"/>
      <c r="L54" s="82"/>
    </row>
    <row r="55" spans="1:12">
      <c r="A55" s="3"/>
      <c r="B55" s="6"/>
      <c r="C55" s="80"/>
      <c r="D55" s="81"/>
      <c r="E55" s="81"/>
      <c r="F55" s="81"/>
      <c r="G55" s="81"/>
      <c r="H55" s="81"/>
      <c r="I55" s="81"/>
      <c r="J55" s="81"/>
      <c r="K55" s="82"/>
      <c r="L55" s="82"/>
    </row>
    <row r="56" spans="1:12">
      <c r="A56" s="3"/>
      <c r="B56" s="7"/>
      <c r="C56" s="80"/>
      <c r="D56" s="81"/>
      <c r="E56" s="81"/>
      <c r="F56" s="81"/>
      <c r="G56" s="81"/>
      <c r="H56" s="81"/>
      <c r="I56" s="81"/>
      <c r="J56" s="81"/>
      <c r="K56" s="81"/>
      <c r="L56" s="81"/>
    </row>
    <row r="59" spans="1:12" s="50" customFormat="1"/>
    <row r="60" spans="1:12" ht="86.25" customHeight="1">
      <c r="A60" s="42"/>
      <c r="B60" s="42"/>
      <c r="C60" s="42"/>
      <c r="D60" s="43"/>
      <c r="E60" s="43"/>
      <c r="F60" s="43"/>
      <c r="G60" s="43"/>
      <c r="H60" s="43"/>
      <c r="I60" s="41"/>
      <c r="J60" s="41"/>
      <c r="K60" s="44"/>
    </row>
    <row r="61" spans="1:12" ht="49.5" customHeight="1">
      <c r="D61" s="40"/>
      <c r="E61" s="45"/>
      <c r="F61" s="45"/>
      <c r="L61" s="40"/>
    </row>
    <row r="62" spans="1:12">
      <c r="F62" s="45"/>
      <c r="L62" s="40"/>
    </row>
    <row r="63" spans="1:12">
      <c r="F63" s="45"/>
    </row>
  </sheetData>
  <mergeCells count="8">
    <mergeCell ref="C56:L56"/>
    <mergeCell ref="C55:L55"/>
    <mergeCell ref="A1:L1"/>
    <mergeCell ref="B50:E50"/>
    <mergeCell ref="B51:C51"/>
    <mergeCell ref="C52:L52"/>
    <mergeCell ref="C53:L53"/>
    <mergeCell ref="C54:L54"/>
  </mergeCells>
  <printOptions gridLines="1"/>
  <pageMargins left="0.25" right="0.25" top="0.75" bottom="0.75" header="0.3" footer="0.3"/>
  <pageSetup scale="7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Beth O'Neill</cp:lastModifiedBy>
  <cp:lastPrinted>2018-10-25T19:44:03Z</cp:lastPrinted>
  <dcterms:created xsi:type="dcterms:W3CDTF">2016-06-27T21:06:52Z</dcterms:created>
  <dcterms:modified xsi:type="dcterms:W3CDTF">2018-11-07T21:46:23Z</dcterms:modified>
</cp:coreProperties>
</file>